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5.224\Emporiou\ΗΜΕΡΗΣΙΑ ΔΕΛΤΙΑ ΤΙΜΩΝ 2026\08-2026\"/>
    </mc:Choice>
  </mc:AlternateContent>
  <xr:revisionPtr revIDLastSave="0" documentId="13_ncr:1_{AB0CA064-F8B0-40DB-AF65-81951BFBC042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8" i="1" l="1"/>
  <c r="H69" i="1"/>
  <c r="M53" i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<sst xmlns="http://schemas.openxmlformats.org/spreadsheetml/2006/main" count="215" uniqueCount="166">
  <si>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</si>
  <si>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</si>
  <si>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</si>
  <si>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</si>
  <si>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</si>
  <si>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</si>
  <si>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</si>
  <si>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</si>
  <si>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</si>
  <si>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</si>
  <si>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</si>
  <si>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</si>
  <si>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</si>
  <si>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</si>
  <si>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</si>
  <si>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</si>
  <si>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</si>
  <si>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</si>
  <si>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</si>
  <si>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</si>
  <si>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</si>
  <si>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</si>
  <si>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</si>
  <si>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</si>
  <si>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</si>
  <si>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</si>
  <si>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</si>
  <si>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</si>
  <si>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</si>
  <si>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</si>
  <si>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</si>
  <si>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</si>
  <si>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</si>
  <si>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</si>
  <si>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</si>
  <si>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</si>
  <si>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</si>
  <si>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</si>
  <si>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</si>
  <si>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</si>
  <si>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</si>
  <si>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</si>
  <si>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</si>
  <si>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</si>
  <si>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</si>
  <si>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</si>
  <si>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</si>
  <si>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</si>
  <si>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</si>
  <si>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</si>
  <si>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</si>
  <si>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</si>
  <si>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</si>
  <si>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</si>
  <si>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</si>
  <si>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</si>
  <si>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</si>
  <si>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</si>
  <si>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</si>
  <si>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</si>
  <si>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</si>
  <si>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</si>
  <si>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</si>
  <si>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</si>
  <si>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</si>
  <si>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</si>
  <si>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</si>
  <si>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</si>
  <si>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</si>
  <si>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</si>
  <si>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</si>
  <si>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</si>
  <si>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</si>
  <si>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</si>
  <si>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</si>
  <si>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</si>
  <si>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</si>
  <si>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</si>
  <si>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</si>
  <si>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</si>
  <si>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</si>
  <si>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</si>
  <si>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</si>
  <si>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</si>
  <si>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</si>
  <si>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</si>
  <si>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</si>
  <si>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</si>
  <si>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</si>
  <si>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</si>
  <si>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</si>
  <si>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</si>
  <si>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</si>
  <si>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</si>
  <si>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</si>
  <si>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</si>
  <si>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</si>
  <si>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</si>
  <si>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</si>
  <si>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</si>
  <si>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</si>
  <si>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</si>
  <si>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</si>
  <si>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</si>
  <si>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</si>
  <si>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</si>
  <si>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</si>
  <si>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</si>
  <si>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</si>
  <si>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</si>
  <si>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</si>
  <si>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</si>
  <si>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</si>
  <si>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</si>
  <si>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</si>
  <si>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</si>
  <si>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</si>
  <si>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</si>
  <si>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</si>
  <si>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</si>
  <si>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</si>
  <si>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</si>
  <si>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0,40 - 0,50</t>
  </si>
  <si>
    <t>1,60 - 2,00</t>
  </si>
  <si>
    <t>1,90 - 2,50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</si>
  <si>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</si>
  <si>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</si>
  <si>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</si>
  <si>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</si>
  <si>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</si>
  <si>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</si>
  <si>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</si>
  <si>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1,40 - 1,70</t>
  </si>
  <si>
    <t>1,20 - 1,30</t>
  </si>
  <si>
    <t>1,20 - 1,50</t>
  </si>
  <si>
    <t>0,18 - 0,20</t>
  </si>
  <si>
    <t>0,20 - 0,40</t>
  </si>
  <si>
    <t xml:space="preserve">1,00 - 1,40 </t>
  </si>
  <si>
    <t>1,00 - 1,20</t>
  </si>
  <si>
    <t>1,40 - 1,80</t>
  </si>
  <si>
    <t>Ο Διευθυντής/The Director</t>
  </si>
  <si>
    <t>Ν.Κουτσουρίδης/N.Koutsouridis</t>
  </si>
  <si>
    <t xml:space="preserve"> Θερμοκρασία: 24 - 34 β. / Temperature: 24 - 34 d.  </t>
  </si>
  <si>
    <t>0,60 - 1,00</t>
  </si>
  <si>
    <t>0,80 - 1,10</t>
  </si>
  <si>
    <t>0,30 - 0,60</t>
  </si>
  <si>
    <t>0,80 - 1,00</t>
  </si>
  <si>
    <t>1,00 - 2,00</t>
  </si>
  <si>
    <t xml:space="preserve">0,90 - 1,20 </t>
  </si>
  <si>
    <t>1,50 - 2,30</t>
  </si>
  <si>
    <t>1,00 - 1,40</t>
  </si>
  <si>
    <t>0,25 - 0,50</t>
  </si>
  <si>
    <t>0,50 - 0,90</t>
  </si>
  <si>
    <t>Αριθμός/Number: 12189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</si>
  <si>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12189</t>
    </r>
  </si>
  <si>
    <t>Σταφύλια</t>
  </si>
  <si>
    <t>1,00 - 1,80</t>
  </si>
  <si>
    <t>Τρίτη   4   Αυγούστου   2026 / Tuesday   4   August   2026</t>
  </si>
  <si>
    <t xml:space="preserve">                            Άνεμοι: ασθενείς / Wind: light winds</t>
  </si>
  <si>
    <t>2,00 - 3,50</t>
  </si>
  <si>
    <t>2,80 - 4,50</t>
  </si>
  <si>
    <t>0,90 - 1,60</t>
  </si>
  <si>
    <t>1,20 - 1,60</t>
  </si>
  <si>
    <t>0,70 - 0,90</t>
  </si>
  <si>
    <t>0,70 - 1,00</t>
  </si>
  <si>
    <t>2,80 - 4,00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</si>
</sst>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left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6"/>
  <sheetViews>
    <sheetView tabSelected="1" topLeftCell="A43" zoomScale="90" zoomScaleNormal="90" workbookViewId="0">
      <selection activeCell="I72" sqref="I72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142</v>
      </c>
      <c r="K1" s="6"/>
      <c r="L1" s="6"/>
      <c r="N1" s="39" t="s">
        <v>7</v>
      </c>
    </row>
    <row r="2" spans="1:18" x14ac:dyDescent="0.2">
      <c r="C2" s="108" t="s">
        <v>73</v>
      </c>
      <c r="D2" s="108"/>
      <c r="E2" s="108"/>
      <c r="F2" s="108"/>
      <c r="G2" s="108"/>
      <c r="I2" s="6" t="s">
        <v>107</v>
      </c>
      <c r="J2" s="6"/>
      <c r="K2" s="6"/>
      <c r="L2" s="6"/>
    </row>
    <row r="3" spans="1:18" x14ac:dyDescent="0.2">
      <c r="A3" s="10"/>
      <c r="B3" s="10"/>
      <c r="C3" s="94" t="s">
        <v>72</v>
      </c>
      <c r="D3" s="94"/>
      <c r="E3" s="94"/>
      <c r="F3" s="94"/>
      <c r="G3" s="94"/>
      <c r="I3" s="6" t="s">
        <v>158</v>
      </c>
      <c r="J3" s="6"/>
      <c r="K3" s="6"/>
      <c r="L3" s="6"/>
    </row>
    <row r="4" spans="1:18" x14ac:dyDescent="0.2">
      <c r="A4" s="10"/>
      <c r="B4" s="10"/>
      <c r="C4" s="108" t="s">
        <v>48</v>
      </c>
      <c r="D4" s="108"/>
      <c r="E4" s="108"/>
      <c r="F4" s="108"/>
      <c r="I4" s="112" t="s">
        <v>109</v>
      </c>
      <c r="J4" s="112"/>
    </row>
    <row r="5" spans="1:18" x14ac:dyDescent="0.2">
      <c r="A5" s="10"/>
      <c r="B5" s="10"/>
      <c r="C5" s="108" t="s">
        <v>51</v>
      </c>
      <c r="D5" s="108"/>
      <c r="E5" s="108"/>
      <c r="F5" s="108"/>
      <c r="I5" s="112" t="s">
        <v>153</v>
      </c>
      <c r="J5" s="112"/>
      <c r="L5" s="2"/>
      <c r="M5" s="2"/>
      <c r="N5" s="7"/>
    </row>
    <row r="6" spans="1:18" x14ac:dyDescent="0.2">
      <c r="B6" s="2"/>
      <c r="C6" s="108" t="s">
        <v>74</v>
      </c>
      <c r="D6" s="108"/>
      <c r="E6" s="108"/>
      <c r="F6" s="108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8" t="s">
        <v>49</v>
      </c>
      <c r="D7" s="108"/>
      <c r="E7" s="108"/>
      <c r="F7" s="108"/>
      <c r="K7" s="6"/>
      <c r="L7" s="6"/>
      <c r="M7" s="6"/>
      <c r="N7" s="6"/>
    </row>
    <row r="8" spans="1:18" ht="15" customHeight="1" x14ac:dyDescent="0.2">
      <c r="A8" s="113" t="s">
        <v>65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</row>
    <row r="9" spans="1:18" ht="15" customHeight="1" x14ac:dyDescent="0.25">
      <c r="A9" s="114" t="s">
        <v>157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P9" s="3"/>
    </row>
    <row r="10" spans="1:18" ht="13.5" customHeight="1" x14ac:dyDescent="0.2">
      <c r="A10" s="29"/>
      <c r="B10" s="29"/>
      <c r="C10" s="115" t="s">
        <v>8</v>
      </c>
      <c r="D10" s="115"/>
      <c r="E10" s="115"/>
      <c r="F10" s="115"/>
      <c r="G10" s="115"/>
      <c r="H10" s="29"/>
      <c r="I10" s="115" t="s">
        <v>9</v>
      </c>
      <c r="J10" s="115"/>
      <c r="K10" s="115"/>
      <c r="L10" s="115" t="s">
        <v>10</v>
      </c>
      <c r="M10" s="115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7" t="s">
        <v>11</v>
      </c>
      <c r="E11" s="117"/>
      <c r="F11" s="117" t="s">
        <v>12</v>
      </c>
      <c r="G11" s="117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6" t="s">
        <v>3</v>
      </c>
      <c r="E12" s="116"/>
      <c r="F12" s="116" t="s">
        <v>3</v>
      </c>
      <c r="G12" s="116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7" t="s">
        <v>148</v>
      </c>
      <c r="E13" s="107"/>
      <c r="F13" s="107" t="s">
        <v>79</v>
      </c>
      <c r="G13" s="107"/>
      <c r="H13" s="54">
        <v>22900</v>
      </c>
      <c r="I13" s="62">
        <v>1</v>
      </c>
      <c r="J13" s="70">
        <v>0.95</v>
      </c>
      <c r="K13" s="70">
        <v>0.7</v>
      </c>
      <c r="L13" s="76">
        <f>(I13/J13)-1</f>
        <v>5.2631578947368363E-2</v>
      </c>
      <c r="M13" s="85">
        <f>(I13/K13)-1</f>
        <v>0.4285714285714286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7" t="s">
        <v>137</v>
      </c>
      <c r="E14" s="107"/>
      <c r="F14" s="107"/>
      <c r="G14" s="107"/>
      <c r="H14" s="52"/>
      <c r="I14" s="62">
        <v>1.2</v>
      </c>
      <c r="J14" s="70">
        <v>1.2</v>
      </c>
      <c r="K14" s="70">
        <v>1.1000000000000001</v>
      </c>
      <c r="L14" s="76">
        <f>(I14/J14)-1</f>
        <v>0</v>
      </c>
      <c r="M14" s="85">
        <f t="shared" ref="M14:M38" si="0">(I14/K14)-1</f>
        <v>9.0909090909090828E-2</v>
      </c>
      <c r="N14" s="15">
        <v>85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7" t="s">
        <v>108</v>
      </c>
      <c r="E15" s="107"/>
      <c r="F15" s="107" t="s">
        <v>100</v>
      </c>
      <c r="G15" s="107"/>
      <c r="H15" s="52">
        <v>100</v>
      </c>
      <c r="I15" s="62">
        <v>0.5</v>
      </c>
      <c r="J15" s="70">
        <v>0.5</v>
      </c>
      <c r="K15" s="70">
        <v>0.45</v>
      </c>
      <c r="L15" s="76">
        <f t="shared" ref="L15:L38" si="1">(I15/J15)-1</f>
        <v>0</v>
      </c>
      <c r="M15" s="85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7" t="s">
        <v>79</v>
      </c>
      <c r="E16" s="107"/>
      <c r="F16" s="107" t="s">
        <v>122</v>
      </c>
      <c r="G16" s="107"/>
      <c r="H16" s="52">
        <v>12300</v>
      </c>
      <c r="I16" s="62">
        <v>0.6</v>
      </c>
      <c r="J16" s="70">
        <v>0.6</v>
      </c>
      <c r="K16" s="70">
        <v>0.6</v>
      </c>
      <c r="L16" s="76">
        <f t="shared" si="1"/>
        <v>0</v>
      </c>
      <c r="M16" s="85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7" t="s">
        <v>80</v>
      </c>
      <c r="E17" s="88"/>
      <c r="F17" s="87"/>
      <c r="G17" s="88"/>
      <c r="H17" s="52">
        <v>60</v>
      </c>
      <c r="I17" s="62">
        <v>0.65</v>
      </c>
      <c r="J17" s="70">
        <v>0.65</v>
      </c>
      <c r="K17" s="70">
        <v>0.6</v>
      </c>
      <c r="L17" s="76">
        <f t="shared" si="1"/>
        <v>0</v>
      </c>
      <c r="M17" s="85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115</v>
      </c>
      <c r="C18" s="16"/>
      <c r="D18" s="87" t="s">
        <v>136</v>
      </c>
      <c r="E18" s="88"/>
      <c r="F18" s="87"/>
      <c r="G18" s="89"/>
      <c r="H18" s="52">
        <v>27300</v>
      </c>
      <c r="I18" s="62">
        <v>0.3</v>
      </c>
      <c r="J18" s="70">
        <v>0.3</v>
      </c>
      <c r="K18" s="70">
        <v>0.3</v>
      </c>
      <c r="L18" s="78">
        <f t="shared" si="1"/>
        <v>0</v>
      </c>
      <c r="M18" s="85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7" t="s">
        <v>112</v>
      </c>
      <c r="E19" s="107"/>
      <c r="F19" s="107" t="s">
        <v>111</v>
      </c>
      <c r="G19" s="107"/>
      <c r="H19" s="52">
        <v>17200</v>
      </c>
      <c r="I19" s="62">
        <v>0.7</v>
      </c>
      <c r="J19" s="70">
        <v>0.7</v>
      </c>
      <c r="K19" s="70">
        <v>0.65</v>
      </c>
      <c r="L19" s="76">
        <f t="shared" si="1"/>
        <v>0</v>
      </c>
      <c r="M19" s="85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7" t="s">
        <v>163</v>
      </c>
      <c r="E20" s="107"/>
      <c r="F20" s="107" t="s">
        <v>119</v>
      </c>
      <c r="G20" s="107"/>
      <c r="H20" s="52">
        <v>35100</v>
      </c>
      <c r="I20" s="62">
        <v>0.8</v>
      </c>
      <c r="J20" s="70">
        <v>1</v>
      </c>
      <c r="K20" s="70">
        <v>1</v>
      </c>
      <c r="L20" s="76">
        <f t="shared" si="1"/>
        <v>-0.19999999999999996</v>
      </c>
      <c r="M20" s="85">
        <f t="shared" si="0"/>
        <v>-0.19999999999999996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7" t="s">
        <v>119</v>
      </c>
      <c r="E21" s="107"/>
      <c r="F21" s="107"/>
      <c r="G21" s="107"/>
      <c r="H21" s="52">
        <v>700</v>
      </c>
      <c r="I21" s="62">
        <v>0.5</v>
      </c>
      <c r="J21" s="70">
        <v>0.5</v>
      </c>
      <c r="K21" s="70">
        <v>0.4</v>
      </c>
      <c r="L21" s="76">
        <f t="shared" si="1"/>
        <v>0</v>
      </c>
      <c r="M21" s="85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7" t="s">
        <v>81</v>
      </c>
      <c r="E22" s="107"/>
      <c r="F22" s="107" t="s">
        <v>97</v>
      </c>
      <c r="G22" s="107"/>
      <c r="H22" s="52">
        <v>102200</v>
      </c>
      <c r="I22" s="62">
        <v>0.54</v>
      </c>
      <c r="J22" s="70">
        <v>0.54</v>
      </c>
      <c r="K22" s="70">
        <v>0.63</v>
      </c>
      <c r="L22" s="76">
        <f t="shared" si="1"/>
        <v>0</v>
      </c>
      <c r="M22" s="85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7" t="s">
        <v>119</v>
      </c>
      <c r="E23" s="107"/>
      <c r="F23" s="107"/>
      <c r="G23" s="107"/>
      <c r="H23" s="52">
        <v>26700</v>
      </c>
      <c r="I23" s="62">
        <v>0.45</v>
      </c>
      <c r="J23" s="70">
        <v>0.45</v>
      </c>
      <c r="K23" s="70">
        <v>0.4</v>
      </c>
      <c r="L23" s="76">
        <f t="shared" si="1"/>
        <v>0</v>
      </c>
      <c r="M23" s="85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7" t="s">
        <v>164</v>
      </c>
      <c r="E24" s="88"/>
      <c r="F24" s="107" t="s">
        <v>119</v>
      </c>
      <c r="G24" s="107"/>
      <c r="I24" s="62">
        <v>0.8</v>
      </c>
      <c r="J24" s="70">
        <v>0.8</v>
      </c>
      <c r="K24" s="70">
        <v>0.9</v>
      </c>
      <c r="L24" s="76">
        <f t="shared" si="1"/>
        <v>0</v>
      </c>
      <c r="M24" s="85">
        <f t="shared" si="0"/>
        <v>-0.11111111111111105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7" t="s">
        <v>164</v>
      </c>
      <c r="E25" s="88"/>
      <c r="F25" s="107" t="s">
        <v>119</v>
      </c>
      <c r="G25" s="107"/>
      <c r="H25" s="54">
        <v>35100</v>
      </c>
      <c r="I25" s="64">
        <v>0.8</v>
      </c>
      <c r="J25" s="70">
        <v>0.7</v>
      </c>
      <c r="K25" s="70">
        <v>0.6</v>
      </c>
      <c r="L25" s="76">
        <f t="shared" si="1"/>
        <v>0.14285714285714302</v>
      </c>
      <c r="M25" s="85">
        <f t="shared" si="0"/>
        <v>0.33333333333333348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7" t="s">
        <v>143</v>
      </c>
      <c r="E26" s="88"/>
      <c r="F26" s="107" t="s">
        <v>122</v>
      </c>
      <c r="G26" s="107"/>
      <c r="H26" s="55">
        <v>12300</v>
      </c>
      <c r="I26" s="16">
        <v>0.7</v>
      </c>
      <c r="J26" s="71">
        <v>0.7</v>
      </c>
      <c r="K26" s="70">
        <v>0.8</v>
      </c>
      <c r="L26" s="76">
        <f t="shared" si="1"/>
        <v>0</v>
      </c>
      <c r="M26" s="85">
        <f t="shared" si="0"/>
        <v>-0.12500000000000011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7" t="s">
        <v>106</v>
      </c>
      <c r="E27" s="107"/>
      <c r="F27" s="107" t="s">
        <v>98</v>
      </c>
      <c r="G27" s="107"/>
      <c r="H27" s="56">
        <v>106800</v>
      </c>
      <c r="I27" s="65">
        <v>0.56999999999999995</v>
      </c>
      <c r="J27" s="70">
        <v>0.56999999999999995</v>
      </c>
      <c r="K27" s="70">
        <v>0.61</v>
      </c>
      <c r="L27" s="76">
        <f t="shared" si="1"/>
        <v>0</v>
      </c>
      <c r="M27" s="85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7" t="s">
        <v>80</v>
      </c>
      <c r="E28" s="88"/>
      <c r="F28" s="107" t="s">
        <v>102</v>
      </c>
      <c r="G28" s="107"/>
      <c r="H28" s="52">
        <v>19400</v>
      </c>
      <c r="I28" s="62">
        <v>0.6</v>
      </c>
      <c r="J28" s="70">
        <v>0.6</v>
      </c>
      <c r="K28" s="70">
        <v>0.6</v>
      </c>
      <c r="L28" s="76">
        <f t="shared" si="1"/>
        <v>0</v>
      </c>
      <c r="M28" s="85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7" t="s">
        <v>117</v>
      </c>
      <c r="E29" s="107"/>
      <c r="F29" s="107" t="s">
        <v>118</v>
      </c>
      <c r="G29" s="107"/>
      <c r="H29" s="52"/>
      <c r="I29" s="62">
        <v>1</v>
      </c>
      <c r="J29" s="70">
        <v>1.1000000000000001</v>
      </c>
      <c r="K29" s="70">
        <v>1.4</v>
      </c>
      <c r="L29" s="76">
        <f t="shared" si="1"/>
        <v>-9.0909090909090939E-2</v>
      </c>
      <c r="M29" s="85">
        <f t="shared" si="0"/>
        <v>-0.2857142857142857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7" t="s">
        <v>144</v>
      </c>
      <c r="E30" s="88"/>
      <c r="F30" s="107" t="s">
        <v>145</v>
      </c>
      <c r="G30" s="107"/>
      <c r="H30" s="52">
        <v>49500</v>
      </c>
      <c r="I30" s="62">
        <v>1</v>
      </c>
      <c r="J30" s="70">
        <v>1.1000000000000001</v>
      </c>
      <c r="K30" s="70">
        <v>1.2</v>
      </c>
      <c r="L30" s="76">
        <f t="shared" si="1"/>
        <v>-9.0909090909090939E-2</v>
      </c>
      <c r="M30" s="85">
        <f t="shared" si="0"/>
        <v>-0.16666666666666663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7" t="s">
        <v>149</v>
      </c>
      <c r="E31" s="107"/>
      <c r="F31" s="107" t="s">
        <v>146</v>
      </c>
      <c r="G31" s="107"/>
      <c r="H31" s="52"/>
      <c r="I31" s="62">
        <v>1.9</v>
      </c>
      <c r="J31" s="70">
        <v>1.3</v>
      </c>
      <c r="K31" s="70">
        <v>1.5</v>
      </c>
      <c r="L31" s="76">
        <f t="shared" si="1"/>
        <v>0.46153846153846145</v>
      </c>
      <c r="M31" s="85">
        <f t="shared" si="0"/>
        <v>0.26666666666666661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7" t="s">
        <v>103</v>
      </c>
      <c r="E32" s="88"/>
      <c r="F32" s="87" t="s">
        <v>99</v>
      </c>
      <c r="G32" s="88"/>
      <c r="H32" s="52"/>
      <c r="I32" s="62">
        <v>0.14000000000000001</v>
      </c>
      <c r="J32" s="70">
        <v>0.14000000000000001</v>
      </c>
      <c r="K32" s="70">
        <v>0.23</v>
      </c>
      <c r="L32" s="76">
        <f t="shared" si="1"/>
        <v>0</v>
      </c>
      <c r="M32" s="85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104</v>
      </c>
      <c r="C33" s="16"/>
      <c r="D33" s="87" t="s">
        <v>123</v>
      </c>
      <c r="E33" s="88"/>
      <c r="F33" s="87"/>
      <c r="G33" s="89"/>
      <c r="H33" s="52">
        <v>1900</v>
      </c>
      <c r="I33" s="62">
        <v>1.8</v>
      </c>
      <c r="J33" s="79">
        <v>1.8</v>
      </c>
      <c r="K33" s="77">
        <v>0</v>
      </c>
      <c r="L33" s="78">
        <f t="shared" si="1"/>
        <v>0</v>
      </c>
      <c r="M33" s="82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7" t="s">
        <v>105</v>
      </c>
      <c r="E34" s="107"/>
      <c r="F34" s="87"/>
      <c r="G34" s="89"/>
      <c r="H34" s="52">
        <v>50</v>
      </c>
      <c r="I34" s="61">
        <v>0.4</v>
      </c>
      <c r="J34" s="72">
        <v>0.4</v>
      </c>
      <c r="K34" s="72">
        <v>0.45</v>
      </c>
      <c r="L34" s="76">
        <f t="shared" si="1"/>
        <v>0</v>
      </c>
      <c r="M34" s="85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/>
      <c r="D35" s="87" t="s">
        <v>93</v>
      </c>
      <c r="E35" s="88"/>
      <c r="F35" s="107" t="s">
        <v>80</v>
      </c>
      <c r="G35" s="107"/>
      <c r="H35" s="52">
        <v>10600</v>
      </c>
      <c r="I35" s="62">
        <v>1</v>
      </c>
      <c r="J35" s="70">
        <v>0.9</v>
      </c>
      <c r="K35" s="70">
        <v>1</v>
      </c>
      <c r="L35" s="76">
        <f t="shared" si="1"/>
        <v>0.11111111111111116</v>
      </c>
      <c r="M35" s="85">
        <f t="shared" si="0"/>
        <v>0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7" t="s">
        <v>165</v>
      </c>
      <c r="E36" s="88"/>
      <c r="F36" s="107"/>
      <c r="G36" s="107"/>
      <c r="H36" s="52">
        <v>7100</v>
      </c>
      <c r="I36" s="62">
        <v>3.4</v>
      </c>
      <c r="J36" s="70">
        <v>2.8</v>
      </c>
      <c r="K36" s="70">
        <v>1.3</v>
      </c>
      <c r="L36" s="76">
        <f>(I36/J36)-1</f>
        <v>0.21428571428571441</v>
      </c>
      <c r="M36" s="85">
        <f t="shared" si="0"/>
        <v>1.6153846153846154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7" t="s">
        <v>96</v>
      </c>
      <c r="E37" s="88"/>
      <c r="F37" s="87" t="s">
        <v>95</v>
      </c>
      <c r="G37" s="88"/>
      <c r="H37" s="52">
        <v>9500</v>
      </c>
      <c r="I37" s="62">
        <v>3.8</v>
      </c>
      <c r="J37" s="70">
        <v>3.8</v>
      </c>
      <c r="K37" s="70">
        <v>4.3</v>
      </c>
      <c r="L37" s="76">
        <f t="shared" si="1"/>
        <v>0</v>
      </c>
      <c r="M37" s="85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7" t="s">
        <v>124</v>
      </c>
      <c r="E38" s="88"/>
      <c r="F38" s="87"/>
      <c r="G38" s="89"/>
      <c r="H38" s="52">
        <v>1500</v>
      </c>
      <c r="I38" s="62">
        <v>2.2000000000000002</v>
      </c>
      <c r="J38" s="70">
        <v>2.2000000000000002</v>
      </c>
      <c r="K38" s="70">
        <v>2.2999999999999998</v>
      </c>
      <c r="L38" s="76">
        <f t="shared" si="1"/>
        <v>0</v>
      </c>
      <c r="M38" s="85">
        <f t="shared" si="0"/>
        <v>-4.3478260869565077E-2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/>
      <c r="D39" s="110" t="s">
        <v>116</v>
      </c>
      <c r="E39" s="111"/>
      <c r="F39" s="87" t="s">
        <v>152</v>
      </c>
      <c r="G39" s="88"/>
      <c r="H39" s="52">
        <v>106100</v>
      </c>
      <c r="I39" s="63">
        <v>1.4</v>
      </c>
      <c r="J39" s="73">
        <v>1.1000000000000001</v>
      </c>
      <c r="K39" s="84">
        <v>1.55</v>
      </c>
      <c r="L39" s="76">
        <f>(I39/J39)-1</f>
        <v>0.27272727272727249</v>
      </c>
      <c r="M39" s="85">
        <f>(I39/K39)-1</f>
        <v>-9.6774193548387233E-2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78</v>
      </c>
      <c r="C40" s="16"/>
      <c r="D40" s="110" t="s">
        <v>114</v>
      </c>
      <c r="E40" s="111"/>
      <c r="F40" s="87" t="s">
        <v>113</v>
      </c>
      <c r="G40" s="88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2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90</v>
      </c>
      <c r="C41" s="16">
        <v>4.5</v>
      </c>
      <c r="D41" s="110" t="s">
        <v>120</v>
      </c>
      <c r="E41" s="111"/>
      <c r="F41" s="87" t="s">
        <v>147</v>
      </c>
      <c r="G41" s="88"/>
      <c r="H41" s="52">
        <v>21700</v>
      </c>
      <c r="I41" s="63">
        <v>2.8</v>
      </c>
      <c r="J41" s="73">
        <v>2.8</v>
      </c>
      <c r="K41" s="84">
        <v>2.5</v>
      </c>
      <c r="L41" s="76">
        <f>(I41/J41)-1</f>
        <v>0</v>
      </c>
      <c r="M41" s="85">
        <f>(I41/K41)-1</f>
        <v>0.11999999999999988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9" t="s">
        <v>28</v>
      </c>
      <c r="C42" s="109"/>
      <c r="D42" s="109"/>
      <c r="E42" s="109"/>
      <c r="F42" s="109"/>
      <c r="G42" s="109"/>
      <c r="H42" s="57">
        <f>SUM(H13:H41)</f>
        <v>626110</v>
      </c>
      <c r="I42" s="105"/>
      <c r="J42" s="105"/>
      <c r="K42" s="105"/>
      <c r="L42" s="105"/>
      <c r="M42" s="105"/>
      <c r="N42" s="106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7" t="s">
        <v>11</v>
      </c>
      <c r="E48" s="117"/>
      <c r="F48" s="117" t="s">
        <v>12</v>
      </c>
      <c r="G48" s="117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8" t="s">
        <v>3</v>
      </c>
      <c r="E49" s="119"/>
      <c r="F49" s="118" t="s">
        <v>3</v>
      </c>
      <c r="G49" s="119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7" t="s">
        <v>125</v>
      </c>
      <c r="E50" s="88"/>
      <c r="F50" s="87" t="s">
        <v>162</v>
      </c>
      <c r="G50" s="89"/>
      <c r="H50" s="58">
        <v>9400</v>
      </c>
      <c r="I50" s="66">
        <v>2.8</v>
      </c>
      <c r="J50" s="74">
        <v>2.8</v>
      </c>
      <c r="K50" s="74">
        <v>4</v>
      </c>
      <c r="L50" s="76">
        <f t="shared" ref="L50:L65" si="2">(I50/J50)-1</f>
        <v>0</v>
      </c>
      <c r="M50" s="76">
        <f t="shared" ref="M50:M67" si="3">(I50/K50)-1</f>
        <v>-0.30000000000000004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7" t="s">
        <v>121</v>
      </c>
      <c r="E51" s="88"/>
      <c r="F51" s="87"/>
      <c r="G51" s="88"/>
      <c r="H51" s="58">
        <v>3800</v>
      </c>
      <c r="I51" s="66">
        <v>3</v>
      </c>
      <c r="J51" s="74">
        <v>3</v>
      </c>
      <c r="K51" s="74">
        <v>3</v>
      </c>
      <c r="L51" s="76">
        <f t="shared" si="2"/>
        <v>0</v>
      </c>
      <c r="M51" s="76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7" t="s">
        <v>116</v>
      </c>
      <c r="E52" s="88"/>
      <c r="F52" s="87"/>
      <c r="G52" s="88"/>
      <c r="H52" s="58">
        <v>9800</v>
      </c>
      <c r="I52" s="66">
        <v>1.3</v>
      </c>
      <c r="J52" s="74">
        <v>1.3</v>
      </c>
      <c r="K52" s="74">
        <v>1.7</v>
      </c>
      <c r="L52" s="76">
        <f t="shared" si="2"/>
        <v>0</v>
      </c>
      <c r="M52" s="76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126</v>
      </c>
      <c r="C53" s="16">
        <v>3</v>
      </c>
      <c r="D53" s="87" t="s">
        <v>88</v>
      </c>
      <c r="E53" s="88"/>
      <c r="F53" s="87" t="s">
        <v>127</v>
      </c>
      <c r="G53" s="89"/>
      <c r="H53" s="58"/>
      <c r="I53" s="66">
        <v>2.2000000000000002</v>
      </c>
      <c r="J53" s="74">
        <v>2.2000000000000002</v>
      </c>
      <c r="K53" s="81">
        <v>0</v>
      </c>
      <c r="L53" s="76">
        <f t="shared" si="2"/>
        <v>0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128</v>
      </c>
      <c r="C54" s="16"/>
      <c r="D54" s="87" t="s">
        <v>130</v>
      </c>
      <c r="E54" s="88"/>
      <c r="F54" s="87" t="s">
        <v>129</v>
      </c>
      <c r="G54" s="88"/>
      <c r="H54" s="58">
        <v>33400</v>
      </c>
      <c r="I54" s="67">
        <v>1.8</v>
      </c>
      <c r="J54" s="74">
        <v>1.8</v>
      </c>
      <c r="K54" s="74">
        <v>2.2999999999999998</v>
      </c>
      <c r="L54" s="76">
        <f t="shared" si="2"/>
        <v>0</v>
      </c>
      <c r="M54" s="76">
        <f t="shared" si="3"/>
        <v>-0.21739130434782605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89</v>
      </c>
      <c r="C55" s="16"/>
      <c r="D55" s="87" t="s">
        <v>150</v>
      </c>
      <c r="E55" s="88"/>
      <c r="F55" s="87" t="s">
        <v>118</v>
      </c>
      <c r="G55" s="89"/>
      <c r="H55" s="58">
        <v>25400</v>
      </c>
      <c r="I55" s="67">
        <v>1.2</v>
      </c>
      <c r="J55" s="74">
        <v>1.1000000000000001</v>
      </c>
      <c r="K55" s="74">
        <v>2.6</v>
      </c>
      <c r="L55" s="76">
        <f t="shared" si="2"/>
        <v>9.0909090909090828E-2</v>
      </c>
      <c r="M55" s="76">
        <f t="shared" si="3"/>
        <v>-0.53846153846153855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7" t="s">
        <v>84</v>
      </c>
      <c r="E56" s="88"/>
      <c r="F56" s="87"/>
      <c r="G56" s="88"/>
      <c r="H56" s="54">
        <v>6900</v>
      </c>
      <c r="I56" s="61">
        <v>1.3</v>
      </c>
      <c r="J56" s="75">
        <v>1.3</v>
      </c>
      <c r="K56" s="75">
        <v>1.1000000000000001</v>
      </c>
      <c r="L56" s="76">
        <f t="shared" si="2"/>
        <v>0</v>
      </c>
      <c r="M56" s="76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110</v>
      </c>
      <c r="C57" s="16"/>
      <c r="D57" s="87" t="s">
        <v>131</v>
      </c>
      <c r="E57" s="88"/>
      <c r="F57" s="87" t="s">
        <v>117</v>
      </c>
      <c r="G57" s="89"/>
      <c r="H57" s="58">
        <v>24600</v>
      </c>
      <c r="I57" s="61">
        <v>1.8</v>
      </c>
      <c r="J57" s="75">
        <v>1.8</v>
      </c>
      <c r="K57" s="75">
        <v>2.2999999999999998</v>
      </c>
      <c r="L57" s="78">
        <f t="shared" si="2"/>
        <v>0</v>
      </c>
      <c r="M57" s="76">
        <f t="shared" si="3"/>
        <v>-0.21739130434782605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82</v>
      </c>
      <c r="C58" s="16"/>
      <c r="D58" s="87" t="s">
        <v>151</v>
      </c>
      <c r="E58" s="88"/>
      <c r="F58" s="87" t="s">
        <v>135</v>
      </c>
      <c r="G58" s="89"/>
      <c r="H58" s="58">
        <v>92400</v>
      </c>
      <c r="I58" s="61">
        <v>0.3</v>
      </c>
      <c r="J58" s="75">
        <v>0.23</v>
      </c>
      <c r="K58" s="75">
        <v>0.31</v>
      </c>
      <c r="L58" s="76">
        <f t="shared" si="2"/>
        <v>0.30434782608695632</v>
      </c>
      <c r="M58" s="76">
        <f t="shared" si="3"/>
        <v>-3.2258064516129115E-2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85</v>
      </c>
      <c r="C59" s="16"/>
      <c r="D59" s="87" t="s">
        <v>160</v>
      </c>
      <c r="E59" s="88"/>
      <c r="F59" s="87" t="s">
        <v>101</v>
      </c>
      <c r="G59" s="89"/>
      <c r="H59" s="58">
        <v>12100</v>
      </c>
      <c r="I59" s="61">
        <v>3.3</v>
      </c>
      <c r="J59" s="75">
        <v>3.3</v>
      </c>
      <c r="K59" s="75">
        <v>5.5</v>
      </c>
      <c r="L59" s="76">
        <f t="shared" si="2"/>
        <v>0</v>
      </c>
      <c r="M59" s="76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94</v>
      </c>
      <c r="C60" s="16"/>
      <c r="D60" s="87" t="s">
        <v>139</v>
      </c>
      <c r="E60" s="88"/>
      <c r="F60" s="90" t="s">
        <v>138</v>
      </c>
      <c r="G60" s="91"/>
      <c r="H60" s="58">
        <v>32700</v>
      </c>
      <c r="I60" s="61">
        <v>1.5</v>
      </c>
      <c r="J60" s="75">
        <v>1.5</v>
      </c>
      <c r="K60" s="75">
        <v>1.9</v>
      </c>
      <c r="L60" s="76">
        <f t="shared" si="2"/>
        <v>0</v>
      </c>
      <c r="M60" s="76">
        <f t="shared" si="3"/>
        <v>-0.21052631578947367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7" t="s">
        <v>134</v>
      </c>
      <c r="E61" s="88"/>
      <c r="F61" s="87"/>
      <c r="G61" s="88"/>
      <c r="H61" s="60"/>
      <c r="I61" s="68">
        <v>1.4</v>
      </c>
      <c r="J61" s="75">
        <v>1.4</v>
      </c>
      <c r="K61" s="75">
        <v>1.3</v>
      </c>
      <c r="L61" s="76">
        <f t="shared" si="2"/>
        <v>0</v>
      </c>
      <c r="M61" s="76">
        <f t="shared" si="3"/>
        <v>7.6923076923076872E-2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7" t="s">
        <v>132</v>
      </c>
      <c r="E62" s="88"/>
      <c r="F62" s="87" t="s">
        <v>133</v>
      </c>
      <c r="G62" s="88"/>
      <c r="H62" s="59">
        <v>36500</v>
      </c>
      <c r="I62" s="61">
        <v>1.55</v>
      </c>
      <c r="J62" s="75">
        <v>1.55</v>
      </c>
      <c r="K62" s="75">
        <v>1.2</v>
      </c>
      <c r="L62" s="76">
        <f t="shared" si="2"/>
        <v>0</v>
      </c>
      <c r="M62" s="76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7" t="s">
        <v>87</v>
      </c>
      <c r="E63" s="88"/>
      <c r="F63" s="87" t="s">
        <v>86</v>
      </c>
      <c r="G63" s="87"/>
      <c r="H63" s="54">
        <v>36200</v>
      </c>
      <c r="I63" s="61">
        <v>1.1499999999999999</v>
      </c>
      <c r="J63" s="75">
        <v>1.1499999999999999</v>
      </c>
      <c r="K63" s="75">
        <v>1.2</v>
      </c>
      <c r="L63" s="76">
        <f t="shared" si="2"/>
        <v>0</v>
      </c>
      <c r="M63" s="76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92</v>
      </c>
      <c r="C64" s="16"/>
      <c r="D64" s="87" t="s">
        <v>84</v>
      </c>
      <c r="E64" s="88"/>
      <c r="F64" s="87" t="s">
        <v>152</v>
      </c>
      <c r="G64" s="89"/>
      <c r="H64" s="54">
        <v>48400</v>
      </c>
      <c r="I64" s="61">
        <v>1.4</v>
      </c>
      <c r="J64" s="75">
        <v>1.5</v>
      </c>
      <c r="K64" s="75">
        <v>2.7</v>
      </c>
      <c r="L64" s="76">
        <f t="shared" si="2"/>
        <v>-6.6666666666666763E-2</v>
      </c>
      <c r="M64" s="76">
        <f t="shared" si="3"/>
        <v>-0.48148148148148151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83</v>
      </c>
      <c r="C65" s="16"/>
      <c r="D65" s="87" t="s">
        <v>118</v>
      </c>
      <c r="E65" s="88"/>
      <c r="F65" s="87" t="s">
        <v>102</v>
      </c>
      <c r="G65" s="89"/>
      <c r="H65" s="54">
        <v>66200</v>
      </c>
      <c r="I65" s="61">
        <v>0.7</v>
      </c>
      <c r="J65" s="75">
        <v>0.6</v>
      </c>
      <c r="K65" s="75">
        <v>0.5</v>
      </c>
      <c r="L65" s="76">
        <f t="shared" si="2"/>
        <v>0.16666666666666674</v>
      </c>
      <c r="M65" s="76">
        <f t="shared" si="3"/>
        <v>0.39999999999999991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7" t="s">
        <v>93</v>
      </c>
      <c r="E66" s="88"/>
      <c r="F66" s="87" t="s">
        <v>79</v>
      </c>
      <c r="G66" s="89"/>
      <c r="H66" s="54">
        <v>45300</v>
      </c>
      <c r="I66" s="61">
        <v>1</v>
      </c>
      <c r="J66" s="75">
        <v>1</v>
      </c>
      <c r="K66" s="75">
        <v>0.9</v>
      </c>
      <c r="L66" s="76">
        <f>(I66/J66)-1</f>
        <v>0</v>
      </c>
      <c r="M66" s="76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91</v>
      </c>
      <c r="C67" s="16"/>
      <c r="D67" s="87" t="s">
        <v>161</v>
      </c>
      <c r="E67" s="88"/>
      <c r="F67" s="87" t="s">
        <v>80</v>
      </c>
      <c r="G67" s="89"/>
      <c r="H67" s="54">
        <v>45800</v>
      </c>
      <c r="I67" s="61">
        <v>1.3</v>
      </c>
      <c r="J67" s="75">
        <v>1.5</v>
      </c>
      <c r="K67" s="75">
        <v>2.5</v>
      </c>
      <c r="L67" s="76">
        <f>(I67/J67)-1</f>
        <v>-0.1333333333333333</v>
      </c>
      <c r="M67" s="76">
        <f t="shared" si="3"/>
        <v>-0.48</v>
      </c>
      <c r="N67" s="15">
        <v>60</v>
      </c>
      <c r="O67" s="11"/>
      <c r="P67" s="11"/>
      <c r="Q67" s="11"/>
    </row>
    <row r="68" spans="1:17" ht="13.5" customHeight="1" x14ac:dyDescent="0.2">
      <c r="A68" s="15">
        <v>19</v>
      </c>
      <c r="B68" s="86" t="s">
        <v>155</v>
      </c>
      <c r="C68" s="16"/>
      <c r="D68" s="87" t="s">
        <v>159</v>
      </c>
      <c r="E68" s="88"/>
      <c r="F68" s="87" t="s">
        <v>156</v>
      </c>
      <c r="G68" s="89"/>
      <c r="H68" s="54">
        <v>24100</v>
      </c>
      <c r="I68" s="61">
        <v>2.6</v>
      </c>
      <c r="J68" s="83"/>
      <c r="K68" s="61">
        <v>2.4</v>
      </c>
      <c r="L68" s="75"/>
      <c r="M68" s="76">
        <f>(I68/K68)-1</f>
        <v>8.3333333333333481E-2</v>
      </c>
      <c r="N68" s="15"/>
      <c r="O68" s="11"/>
      <c r="P68" s="11"/>
      <c r="Q68" s="11"/>
    </row>
    <row r="69" spans="1:17" ht="15" customHeight="1" x14ac:dyDescent="0.2">
      <c r="A69" s="33"/>
      <c r="B69" s="102" t="s">
        <v>32</v>
      </c>
      <c r="C69" s="103"/>
      <c r="D69" s="103"/>
      <c r="E69" s="103"/>
      <c r="F69" s="103"/>
      <c r="G69" s="104"/>
      <c r="H69" s="53">
        <f>SUM(H50:H68)</f>
        <v>553000</v>
      </c>
      <c r="I69" s="99" t="s">
        <v>2</v>
      </c>
      <c r="J69" s="100"/>
      <c r="K69" s="100"/>
      <c r="L69" s="100"/>
      <c r="M69" s="100"/>
      <c r="N69" s="101"/>
    </row>
    <row r="70" spans="1:17" ht="13.35" customHeight="1" x14ac:dyDescent="0.2">
      <c r="A70" s="24"/>
      <c r="B70" s="11"/>
      <c r="C70" s="25"/>
      <c r="D70" s="26"/>
      <c r="E70" s="26"/>
      <c r="F70" s="26"/>
      <c r="G70" s="26"/>
      <c r="H70" s="25"/>
      <c r="I70" s="27"/>
      <c r="J70" s="28"/>
      <c r="K70" s="26" t="s">
        <v>60</v>
      </c>
      <c r="L70" s="25"/>
      <c r="M70" s="25"/>
      <c r="N70" s="24"/>
      <c r="O70" s="11"/>
      <c r="P70" s="11"/>
      <c r="Q70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98" t="s">
        <v>140</v>
      </c>
      <c r="K74" s="98"/>
      <c r="L74" s="98"/>
      <c r="M74" s="98"/>
      <c r="N74" s="98"/>
      <c r="O74" s="11"/>
      <c r="P74" s="11"/>
      <c r="Q74" s="11"/>
    </row>
    <row r="75" spans="1:17" ht="12.75" customHeight="1" x14ac:dyDescent="0.2">
      <c r="A75" s="13"/>
      <c r="B75" s="11"/>
      <c r="C75" s="9"/>
      <c r="D75" s="14"/>
      <c r="E75" s="14"/>
      <c r="F75" s="14"/>
      <c r="G75" s="9"/>
      <c r="H75" s="9"/>
      <c r="I75" s="14"/>
      <c r="J75" s="14"/>
      <c r="K75" s="14"/>
      <c r="L75" s="95"/>
      <c r="M75" s="95"/>
      <c r="N75" s="9"/>
      <c r="O75" s="11"/>
      <c r="P75" s="11"/>
      <c r="Q75" s="11"/>
    </row>
    <row r="76" spans="1:17" ht="12.75" customHeight="1" x14ac:dyDescent="0.2"/>
    <row r="77" spans="1:17" ht="12" customHeight="1" x14ac:dyDescent="0.2">
      <c r="B77" s="94" t="s">
        <v>52</v>
      </c>
      <c r="C77" s="94"/>
      <c r="D77" s="94"/>
      <c r="E77" s="94"/>
      <c r="F77" s="94"/>
      <c r="G77" s="94"/>
      <c r="H77" s="94"/>
      <c r="I77" s="94"/>
      <c r="J77" s="94"/>
      <c r="K77" s="94"/>
      <c r="L77" s="96" t="s">
        <v>141</v>
      </c>
      <c r="M77" s="96"/>
      <c r="N77" s="96"/>
    </row>
    <row r="78" spans="1:17" ht="12.75" customHeight="1" x14ac:dyDescent="0.2">
      <c r="B78" s="94" t="s">
        <v>40</v>
      </c>
      <c r="C78" s="94"/>
      <c r="D78" s="94"/>
      <c r="E78" s="94"/>
      <c r="F78" s="94"/>
      <c r="G78" s="94"/>
      <c r="H78" s="94"/>
      <c r="I78" s="94"/>
      <c r="J78" s="94"/>
      <c r="K78" s="94"/>
    </row>
    <row r="79" spans="1:17" ht="12.75" customHeight="1" x14ac:dyDescent="0.2">
      <c r="B79" s="94" t="s">
        <v>63</v>
      </c>
      <c r="C79" s="94"/>
      <c r="D79" s="94"/>
      <c r="E79" s="94"/>
      <c r="F79" s="94"/>
      <c r="G79" s="94"/>
      <c r="H79" s="94"/>
      <c r="I79" s="94"/>
      <c r="J79" s="94"/>
      <c r="K79" s="94"/>
    </row>
    <row r="80" spans="1:17" ht="12.75" customHeight="1" x14ac:dyDescent="0.2">
      <c r="B80" s="94" t="s">
        <v>41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</row>
    <row r="81" spans="1:17" ht="12.75" customHeight="1" x14ac:dyDescent="0.2">
      <c r="B81" s="97" t="s">
        <v>53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</row>
    <row r="84" spans="1:17" ht="12.75" customHeight="1" x14ac:dyDescent="0.2">
      <c r="A84" s="13"/>
      <c r="B84" s="93" t="s">
        <v>154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11"/>
      <c r="P84" s="11"/>
      <c r="Q84" s="11"/>
    </row>
    <row r="85" spans="1:17" ht="12.75" customHeight="1" x14ac:dyDescent="0.2">
      <c r="B85" s="94" t="s">
        <v>57</v>
      </c>
      <c r="C85" s="94"/>
      <c r="D85" s="94"/>
      <c r="E85" s="94"/>
      <c r="F85" s="94"/>
      <c r="G85" s="94"/>
      <c r="H85" s="94"/>
      <c r="I85" s="94"/>
      <c r="J85" s="94"/>
      <c r="K85" s="94"/>
      <c r="L85" s="95"/>
      <c r="M85" s="95"/>
      <c r="N85" s="95"/>
    </row>
    <row r="86" spans="1:17" ht="12.75" customHeight="1" x14ac:dyDescent="0.2">
      <c r="B86" s="94" t="s">
        <v>6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</row>
    <row r="87" spans="1:17" x14ac:dyDescent="0.2">
      <c r="A87" s="1"/>
      <c r="B87" s="94" t="s">
        <v>56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</row>
    <row r="88" spans="1:17" ht="12.75" customHeight="1" x14ac:dyDescent="0.2">
      <c r="A88" s="1"/>
    </row>
    <row r="89" spans="1:17" ht="12.75" customHeight="1" x14ac:dyDescent="0.2">
      <c r="A89" s="1"/>
    </row>
    <row r="92" spans="1:17" ht="12.75" customHeight="1" x14ac:dyDescent="0.2">
      <c r="A92" s="1"/>
      <c r="B92" s="38" t="s">
        <v>54</v>
      </c>
      <c r="M92" s="92" t="s">
        <v>55</v>
      </c>
      <c r="N92" s="92"/>
    </row>
    <row r="123" s="1" customFormat="1" ht="9" customHeight="1" x14ac:dyDescent="0.2"/>
    <row r="125" s="1" customFormat="1" ht="9" customHeight="1" x14ac:dyDescent="0.2"/>
    <row r="144" s="1" customFormat="1" ht="12" customHeight="1" x14ac:dyDescent="0.2"/>
    <row r="145" s="1" customFormat="1" ht="12" customHeight="1" x14ac:dyDescent="0.2"/>
    <row r="146" s="1" customFormat="1" ht="12" customHeight="1" x14ac:dyDescent="0.2"/>
  </sheetData>
  <mergeCells count="135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57:E57"/>
    <mergeCell ref="D66:E66"/>
    <mergeCell ref="F66:G66"/>
    <mergeCell ref="F60:G60"/>
    <mergeCell ref="D67:E67"/>
    <mergeCell ref="F67:G67"/>
    <mergeCell ref="M92:N92"/>
    <mergeCell ref="B84:N84"/>
    <mergeCell ref="B85:K85"/>
    <mergeCell ref="L85:N85"/>
    <mergeCell ref="B79:K79"/>
    <mergeCell ref="L77:N77"/>
    <mergeCell ref="B87:L87"/>
    <mergeCell ref="L75:M75"/>
    <mergeCell ref="B78:K78"/>
    <mergeCell ref="B80:L80"/>
    <mergeCell ref="B86:L86"/>
    <mergeCell ref="B77:K77"/>
    <mergeCell ref="B81:L81"/>
    <mergeCell ref="J74:N74"/>
    <mergeCell ref="I69:N69"/>
    <mergeCell ref="B69:G69"/>
    <mergeCell ref="D68:E68"/>
    <mergeCell ref="F68:G68"/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2026-08-04T08:20:14Z</cp:lastPrinted>
  <dcterms:created xsi:type="dcterms:W3CDTF">1997-11-13T17:03:54Z</dcterms:created>
  <dcterms:modified xsi:type="dcterms:W3CDTF">2026-08-04T08:35:23Z</dcterms:modified>
</cp:coreProperties>
</file>