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4-2026\"/>
    </mc:Choice>
  </mc:AlternateContent>
  <xr:revisionPtr revIDLastSave="0" documentId="13_ncr:1_{993E8481-8610-410C-92AF-0BE6A4F0E687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L17" i="1"/>
  <c r="M21" i="1"/>
  <c r="L21" i="1"/>
  <c r="M62" i="1"/>
  <c r="L62" i="1"/>
  <c r="M56" i="1"/>
  <c r="L56" i="1"/>
  <c r="M60" i="1"/>
  <c r="L60" i="1"/>
  <c r="L30" i="1"/>
  <c r="L53" i="1"/>
  <c r="M53" i="1"/>
  <c r="M40" i="1"/>
  <c r="L40" i="1"/>
  <c r="L13" i="1"/>
  <c r="H65" i="1"/>
  <c r="H42" i="1"/>
  <c r="M64" i="1"/>
  <c r="L64" i="1"/>
  <c r="M34" i="1"/>
  <c r="L34" i="1"/>
  <c r="M63" i="1"/>
  <c r="L63" i="1"/>
  <c r="M61" i="1"/>
  <c r="L61" i="1"/>
  <c r="M59" i="1"/>
  <c r="L59" i="1"/>
  <c r="M58" i="1"/>
  <c r="L58" i="1"/>
  <c r="M57" i="1"/>
  <c r="L57" i="1"/>
  <c r="M55" i="1"/>
  <c r="L55" i="1"/>
  <c r="M54" i="1"/>
  <c r="L54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0" i="1"/>
  <c r="L20" i="1"/>
  <c r="M19" i="1"/>
  <c r="L19" i="1"/>
  <c r="M18" i="1"/>
  <c r="L18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<sst xmlns="http://schemas.openxmlformats.org/spreadsheetml/2006/main" count="202" uniqueCount="149">
  <si>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</si>
  <si>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</si>
  <si>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</si>
  <si>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</si>
  <si>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</si>
  <si>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</si>
  <si>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</si>
  <si>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</si>
  <si>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</si>
  <si>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</si>
  <si>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</si>
  <si>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</si>
  <si>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</si>
  <si>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</si>
  <si>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</si>
  <si>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</si>
  <si>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</si>
  <si>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</si>
  <si>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</si>
  <si>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</si>
  <si>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</si>
  <si>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</si>
  <si>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</si>
  <si>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</si>
  <si>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</si>
  <si>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</si>
  <si>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</si>
  <si>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</si>
  <si>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</si>
  <si>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</si>
  <si>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</si>
  <si>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</si>
  <si>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</si>
  <si>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</si>
  <si>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</si>
  <si>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</si>
  <si>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</si>
  <si>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</si>
  <si>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</si>
  <si>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</si>
  <si>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</si>
  <si>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</si>
  <si>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</si>
  <si>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</si>
  <si>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</si>
  <si>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</si>
  <si>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</si>
  <si>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</si>
  <si>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</si>
  <si>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</si>
  <si>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</si>
  <si>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</si>
  <si>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</si>
  <si>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</si>
  <si>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</si>
  <si>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</si>
  <si>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</si>
  <si>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</si>
  <si>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</si>
  <si>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</si>
  <si>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</si>
  <si>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</si>
  <si>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</si>
  <si>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</si>
  <si>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</si>
  <si>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</si>
  <si>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</si>
  <si>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</si>
  <si>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</si>
  <si>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</si>
  <si>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</si>
  <si>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</si>
  <si>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</si>
  <si>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</si>
  <si>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</si>
  <si>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</si>
  <si>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</si>
  <si>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</si>
  <si>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</si>
  <si>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</si>
  <si>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</si>
  <si>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</si>
  <si>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</si>
  <si>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</si>
  <si>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</si>
  <si>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</si>
  <si>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</si>
  <si>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</si>
  <si>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</si>
  <si>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</si>
  <si>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</si>
  <si>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</si>
  <si>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</si>
  <si>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1,20 - 1,60</t>
  </si>
  <si>
    <t>0,55 - 0,85</t>
  </si>
  <si>
    <t>Αχλάδια αμπατε / Pears abate</t>
  </si>
  <si>
    <t>Φράουλες / Strawberries</t>
  </si>
  <si>
    <t>3,10 - 3,50</t>
  </si>
  <si>
    <t>0,90 - 1,20</t>
  </si>
  <si>
    <t>0,50 - 0,80</t>
  </si>
  <si>
    <t>0,95 - 1,40</t>
  </si>
  <si>
    <t>0,55 - 0,70</t>
  </si>
  <si>
    <t>0,30 - 0,47</t>
  </si>
  <si>
    <t>0,30 - 0,48</t>
  </si>
  <si>
    <t>0,49 - 0,60</t>
  </si>
  <si>
    <t>0,50 - 0,61</t>
  </si>
  <si>
    <t>1,80 - 2,50</t>
  </si>
  <si>
    <t>4,00 - 4,60</t>
  </si>
  <si>
    <t>0,75 - 0,95</t>
  </si>
  <si>
    <t>1,05 - 1,35</t>
  </si>
  <si>
    <t>1,80 - 2,20</t>
  </si>
  <si>
    <t>1,40 - 2,00</t>
  </si>
  <si>
    <t>2,00 - 2,80</t>
  </si>
  <si>
    <t>0,10 - 0,17</t>
  </si>
  <si>
    <t>0,19 - 0,25</t>
  </si>
  <si>
    <t>1,00 - 1,30</t>
  </si>
  <si>
    <t>0,50 - 0,60</t>
  </si>
  <si>
    <t>2,20 - 2,80</t>
  </si>
  <si>
    <t>0,30 - 0,40</t>
  </si>
  <si>
    <t>1,40 - 1,70</t>
  </si>
  <si>
    <t>0,40 - 0,60</t>
  </si>
  <si>
    <t>Μούσμουλα / Medlar</t>
  </si>
  <si>
    <t>0,35 - 0,80</t>
  </si>
  <si>
    <t>1,50 - 1,90</t>
  </si>
  <si>
    <t>1,00 - 1,20</t>
  </si>
  <si>
    <t>0,90 - 1,30</t>
  </si>
  <si>
    <t>1,50 - 1,80</t>
  </si>
  <si>
    <t xml:space="preserve">0,70 - 1,00 </t>
  </si>
  <si>
    <t xml:space="preserve">0,90 - 1,20 </t>
  </si>
  <si>
    <t>0,70 - 0,90</t>
  </si>
  <si>
    <t>1,10 - 1,50</t>
  </si>
  <si>
    <t>2,40 - 3,00</t>
  </si>
  <si>
    <t>2,00 - 2,20</t>
  </si>
  <si>
    <t>Καρπούζια / Watermelons</t>
  </si>
  <si>
    <t>Πεπόνια / Melons</t>
  </si>
  <si>
    <t>1,00 - 1,60</t>
  </si>
  <si>
    <t>Κουκιά / Broad beans</t>
  </si>
  <si>
    <t>Αρακάς / Peas</t>
  </si>
  <si>
    <t>0,70 - 1,00</t>
  </si>
  <si>
    <t>2,00 - 2,40</t>
  </si>
  <si>
    <t>2,60 - 3,00</t>
  </si>
  <si>
    <t>3,10 - 3,70</t>
  </si>
  <si>
    <t xml:space="preserve"> Θερμοκρασία: 10 - 20 β. / Temperature: 10 - 20 d.  </t>
  </si>
  <si>
    <t xml:space="preserve">                             Καιρός: νεφώσεις / Weather: cloudy</t>
  </si>
  <si>
    <t xml:space="preserve">                            Άνεμοι: μέτριοι / Wind: moderate winds</t>
  </si>
  <si>
    <t>Αριθμός/Number: 12128</t>
  </si>
  <si>
    <t xml:space="preserve"> Πέμπτη   30   Απριλίου   2026 / Thursday   30   April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</si>
  <si>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12128</t>
    </r>
  </si>
  <si>
    <t>1,60 - 2,20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</si>
</sst>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8" fillId="2" borderId="1" xfId="0" applyNumberFormat="1" applyFont="1" applyFill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2"/>
  <sheetViews>
    <sheetView tabSelected="1" topLeftCell="A34" zoomScaleNormal="100" workbookViewId="0">
      <selection activeCell="I64" sqref="I64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142</v>
      </c>
      <c r="K1" s="6"/>
      <c r="L1" s="6"/>
      <c r="N1" s="39" t="s">
        <v>7</v>
      </c>
    </row>
    <row r="2" spans="1:18" x14ac:dyDescent="0.2">
      <c r="C2" s="105" t="s">
        <v>75</v>
      </c>
      <c r="D2" s="105"/>
      <c r="E2" s="105"/>
      <c r="F2" s="105"/>
      <c r="G2" s="105"/>
      <c r="I2" s="6" t="s">
        <v>143</v>
      </c>
      <c r="J2" s="6"/>
      <c r="K2" s="6"/>
      <c r="L2" s="6"/>
    </row>
    <row r="3" spans="1:18" x14ac:dyDescent="0.2">
      <c r="A3" s="10"/>
      <c r="B3" s="10"/>
      <c r="C3" s="91" t="s">
        <v>74</v>
      </c>
      <c r="D3" s="91"/>
      <c r="E3" s="91"/>
      <c r="F3" s="91"/>
      <c r="G3" s="91"/>
      <c r="I3" s="6" t="s">
        <v>144</v>
      </c>
      <c r="J3" s="6"/>
      <c r="K3" s="6"/>
      <c r="L3" s="6"/>
    </row>
    <row r="4" spans="1:18" x14ac:dyDescent="0.2">
      <c r="A4" s="10"/>
      <c r="B4" s="10"/>
      <c r="C4" s="105" t="s">
        <v>49</v>
      </c>
      <c r="D4" s="105"/>
      <c r="E4" s="105"/>
      <c r="F4" s="105"/>
      <c r="I4" s="109" t="s">
        <v>81</v>
      </c>
      <c r="J4" s="109"/>
    </row>
    <row r="5" spans="1:18" x14ac:dyDescent="0.2">
      <c r="A5" s="10"/>
      <c r="B5" s="10"/>
      <c r="C5" s="105" t="s">
        <v>52</v>
      </c>
      <c r="D5" s="105"/>
      <c r="E5" s="105"/>
      <c r="F5" s="105"/>
      <c r="I5" s="109" t="s">
        <v>145</v>
      </c>
      <c r="J5" s="109"/>
      <c r="L5" s="2"/>
      <c r="M5" s="2"/>
      <c r="N5" s="7"/>
    </row>
    <row r="6" spans="1:18" x14ac:dyDescent="0.2">
      <c r="B6" s="2"/>
      <c r="C6" s="105" t="s">
        <v>76</v>
      </c>
      <c r="D6" s="105"/>
      <c r="E6" s="105"/>
      <c r="F6" s="105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5" t="s">
        <v>50</v>
      </c>
      <c r="D7" s="105"/>
      <c r="E7" s="105"/>
      <c r="F7" s="105"/>
      <c r="K7" s="6"/>
      <c r="L7" s="6"/>
      <c r="M7" s="6"/>
      <c r="N7" s="6"/>
    </row>
    <row r="8" spans="1:18" ht="15" customHeight="1" x14ac:dyDescent="0.2">
      <c r="A8" s="110" t="s">
        <v>66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8" ht="15" customHeight="1" x14ac:dyDescent="0.25">
      <c r="A9" s="111" t="s">
        <v>146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P9" s="3"/>
    </row>
    <row r="10" spans="1:18" ht="13.5" customHeight="1" x14ac:dyDescent="0.2">
      <c r="A10" s="29"/>
      <c r="B10" s="29"/>
      <c r="C10" s="112" t="s">
        <v>8</v>
      </c>
      <c r="D10" s="112"/>
      <c r="E10" s="112"/>
      <c r="F10" s="112"/>
      <c r="G10" s="112"/>
      <c r="H10" s="29"/>
      <c r="I10" s="112" t="s">
        <v>9</v>
      </c>
      <c r="J10" s="112"/>
      <c r="K10" s="112"/>
      <c r="L10" s="112" t="s">
        <v>10</v>
      </c>
      <c r="M10" s="112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4" t="s">
        <v>11</v>
      </c>
      <c r="E11" s="114"/>
      <c r="F11" s="114" t="s">
        <v>12</v>
      </c>
      <c r="G11" s="114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3" t="s">
        <v>3</v>
      </c>
      <c r="E12" s="113"/>
      <c r="F12" s="113" t="s">
        <v>3</v>
      </c>
      <c r="G12" s="113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104" t="s">
        <v>127</v>
      </c>
      <c r="E13" s="104"/>
      <c r="F13" s="104" t="s">
        <v>116</v>
      </c>
      <c r="G13" s="104"/>
      <c r="H13" s="54">
        <v>22400</v>
      </c>
      <c r="I13" s="62">
        <v>0.8</v>
      </c>
      <c r="J13" s="70">
        <v>0.55000000000000004</v>
      </c>
      <c r="K13" s="70">
        <v>0.45</v>
      </c>
      <c r="L13" s="77">
        <f>(I13/J13)-1</f>
        <v>0.45454545454545459</v>
      </c>
      <c r="M13" s="81">
        <f>(I13/K13)-1</f>
        <v>0.7777777777777779</v>
      </c>
      <c r="N13" s="15">
        <v>70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104" t="s">
        <v>128</v>
      </c>
      <c r="E14" s="104"/>
      <c r="F14" s="104"/>
      <c r="G14" s="104"/>
      <c r="H14" s="52"/>
      <c r="I14" s="62">
        <v>1</v>
      </c>
      <c r="J14" s="70">
        <v>0.9</v>
      </c>
      <c r="K14" s="70">
        <v>0.8</v>
      </c>
      <c r="L14" s="77">
        <f>(I14/J14)-1</f>
        <v>0.11111111111111116</v>
      </c>
      <c r="M14" s="81">
        <f t="shared" ref="M14:M39" si="0">(I14/K14)-1</f>
        <v>0.25</v>
      </c>
      <c r="N14" s="15">
        <v>70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4" t="s">
        <v>101</v>
      </c>
      <c r="E15" s="104"/>
      <c r="F15" s="104" t="s">
        <v>78</v>
      </c>
      <c r="G15" s="104"/>
      <c r="H15" s="52">
        <v>50</v>
      </c>
      <c r="I15" s="62">
        <v>0.55000000000000004</v>
      </c>
      <c r="J15" s="70">
        <v>0.55000000000000004</v>
      </c>
      <c r="K15" s="70">
        <v>0.5</v>
      </c>
      <c r="L15" s="77">
        <f t="shared" ref="L15:L39" si="1">(I15/J15)-1</f>
        <v>0</v>
      </c>
      <c r="M15" s="81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104" t="s">
        <v>98</v>
      </c>
      <c r="E16" s="104"/>
      <c r="F16" s="104" t="s">
        <v>92</v>
      </c>
      <c r="G16" s="104"/>
      <c r="H16" s="52">
        <v>9100</v>
      </c>
      <c r="I16" s="62">
        <v>1</v>
      </c>
      <c r="J16" s="70">
        <v>0.9</v>
      </c>
      <c r="K16" s="70">
        <v>0.8</v>
      </c>
      <c r="L16" s="77">
        <f t="shared" si="1"/>
        <v>0.11111111111111116</v>
      </c>
      <c r="M16" s="81">
        <f t="shared" si="0"/>
        <v>0.25</v>
      </c>
      <c r="N16" s="15">
        <v>60</v>
      </c>
      <c r="O16" s="11"/>
      <c r="P16" s="11"/>
      <c r="Q16" s="11"/>
    </row>
    <row r="17" spans="1:17" ht="13.5" customHeight="1" x14ac:dyDescent="0.2">
      <c r="A17" s="15">
        <v>5</v>
      </c>
      <c r="B17" s="18" t="s">
        <v>137</v>
      </c>
      <c r="C17" s="16"/>
      <c r="D17" s="84" t="s">
        <v>106</v>
      </c>
      <c r="E17" s="85"/>
      <c r="F17" s="84"/>
      <c r="G17" s="86"/>
      <c r="H17" s="52">
        <v>1200</v>
      </c>
      <c r="I17" s="62">
        <v>2.2000000000000002</v>
      </c>
      <c r="J17" s="83">
        <v>0</v>
      </c>
      <c r="K17" s="70">
        <v>2</v>
      </c>
      <c r="L17" s="79" t="e">
        <f t="shared" si="1"/>
        <v>#DIV/0!</v>
      </c>
      <c r="M17" s="74">
        <f t="shared" si="0"/>
        <v>0.10000000000000009</v>
      </c>
      <c r="N17" s="15">
        <v>80</v>
      </c>
      <c r="O17" s="11"/>
      <c r="P17" s="11"/>
      <c r="Q17" s="11"/>
    </row>
    <row r="18" spans="1:17" ht="13.5" customHeight="1" x14ac:dyDescent="0.2">
      <c r="A18" s="15">
        <v>6</v>
      </c>
      <c r="B18" s="49" t="s">
        <v>67</v>
      </c>
      <c r="C18" s="16"/>
      <c r="D18" s="84" t="s">
        <v>99</v>
      </c>
      <c r="E18" s="85"/>
      <c r="F18" s="84"/>
      <c r="G18" s="85"/>
      <c r="H18" s="52">
        <v>50</v>
      </c>
      <c r="I18" s="62">
        <v>0.65</v>
      </c>
      <c r="J18" s="70">
        <v>0.65</v>
      </c>
      <c r="K18" s="70">
        <v>0.7</v>
      </c>
      <c r="L18" s="77">
        <f t="shared" si="1"/>
        <v>0</v>
      </c>
      <c r="M18" s="81">
        <f t="shared" si="0"/>
        <v>-7.1428571428571286E-2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18</v>
      </c>
      <c r="C19" s="16"/>
      <c r="D19" s="104" t="s">
        <v>92</v>
      </c>
      <c r="E19" s="104"/>
      <c r="F19" s="104" t="s">
        <v>78</v>
      </c>
      <c r="G19" s="104"/>
      <c r="H19" s="52">
        <v>12800</v>
      </c>
      <c r="I19" s="62">
        <v>0.65</v>
      </c>
      <c r="J19" s="70">
        <v>0.65</v>
      </c>
      <c r="K19" s="70">
        <v>0.6</v>
      </c>
      <c r="L19" s="77">
        <f t="shared" si="1"/>
        <v>0</v>
      </c>
      <c r="M19" s="81">
        <f t="shared" si="0"/>
        <v>8.3333333333333481E-2</v>
      </c>
      <c r="N19" s="15">
        <v>65</v>
      </c>
      <c r="O19" s="11"/>
      <c r="P19" s="11"/>
      <c r="Q19" s="11"/>
    </row>
    <row r="20" spans="1:17" ht="13.5" customHeight="1" x14ac:dyDescent="0.2">
      <c r="A20" s="15">
        <v>8</v>
      </c>
      <c r="B20" s="18" t="s">
        <v>59</v>
      </c>
      <c r="C20" s="16"/>
      <c r="D20" s="104" t="s">
        <v>98</v>
      </c>
      <c r="E20" s="104"/>
      <c r="F20" s="104" t="s">
        <v>92</v>
      </c>
      <c r="G20" s="104"/>
      <c r="H20" s="52">
        <v>25300</v>
      </c>
      <c r="I20" s="62">
        <v>1</v>
      </c>
      <c r="J20" s="70">
        <v>0.8</v>
      </c>
      <c r="K20" s="70">
        <v>1</v>
      </c>
      <c r="L20" s="77">
        <f t="shared" si="1"/>
        <v>0.25</v>
      </c>
      <c r="M20" s="81">
        <f t="shared" si="0"/>
        <v>0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136</v>
      </c>
      <c r="C21" s="16"/>
      <c r="D21" s="84" t="s">
        <v>148</v>
      </c>
      <c r="E21" s="85"/>
      <c r="F21" s="84" t="s">
        <v>82</v>
      </c>
      <c r="G21" s="86"/>
      <c r="H21" s="52">
        <v>1900</v>
      </c>
      <c r="I21" s="62">
        <v>1.8</v>
      </c>
      <c r="J21" s="83">
        <v>0</v>
      </c>
      <c r="K21" s="70">
        <v>1.4</v>
      </c>
      <c r="L21" s="79" t="e">
        <f t="shared" si="1"/>
        <v>#DIV/0!</v>
      </c>
      <c r="M21" s="81">
        <f t="shared" si="0"/>
        <v>0.28571428571428581</v>
      </c>
      <c r="N21" s="15">
        <v>75</v>
      </c>
      <c r="O21" s="11"/>
      <c r="P21" s="11"/>
      <c r="Q21" s="11"/>
    </row>
    <row r="22" spans="1:17" ht="13.5" customHeight="1" x14ac:dyDescent="0.2">
      <c r="A22" s="15">
        <v>10</v>
      </c>
      <c r="B22" s="50" t="s">
        <v>47</v>
      </c>
      <c r="C22" s="16"/>
      <c r="D22" s="104" t="s">
        <v>120</v>
      </c>
      <c r="E22" s="104"/>
      <c r="F22" s="104"/>
      <c r="G22" s="104"/>
      <c r="H22" s="52">
        <v>550</v>
      </c>
      <c r="I22" s="62">
        <v>0.5</v>
      </c>
      <c r="J22" s="70">
        <v>0.5</v>
      </c>
      <c r="K22" s="70">
        <v>0.4</v>
      </c>
      <c r="L22" s="77">
        <f t="shared" si="1"/>
        <v>0</v>
      </c>
      <c r="M22" s="81">
        <f t="shared" si="0"/>
        <v>0.25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19</v>
      </c>
      <c r="C23" s="16"/>
      <c r="D23" s="104" t="s">
        <v>104</v>
      </c>
      <c r="E23" s="104"/>
      <c r="F23" s="104" t="s">
        <v>102</v>
      </c>
      <c r="G23" s="104"/>
      <c r="H23" s="52">
        <v>90300</v>
      </c>
      <c r="I23" s="62">
        <v>0.51</v>
      </c>
      <c r="J23" s="70">
        <v>0.51</v>
      </c>
      <c r="K23" s="70">
        <v>0.73</v>
      </c>
      <c r="L23" s="77">
        <f t="shared" si="1"/>
        <v>0</v>
      </c>
      <c r="M23" s="81">
        <f t="shared" si="0"/>
        <v>-0.30136986301369861</v>
      </c>
      <c r="N23" s="15">
        <v>60</v>
      </c>
      <c r="O23" s="11"/>
      <c r="P23" s="11" t="s">
        <v>0</v>
      </c>
      <c r="Q23" s="11"/>
    </row>
    <row r="24" spans="1:17" ht="13.5" customHeight="1" x14ac:dyDescent="0.2">
      <c r="A24" s="15">
        <v>12</v>
      </c>
      <c r="B24" s="18" t="s">
        <v>62</v>
      </c>
      <c r="C24" s="16"/>
      <c r="D24" s="104" t="s">
        <v>122</v>
      </c>
      <c r="E24" s="104"/>
      <c r="F24" s="104"/>
      <c r="G24" s="104"/>
      <c r="H24" s="52">
        <v>38700</v>
      </c>
      <c r="I24" s="62">
        <v>0.55000000000000004</v>
      </c>
      <c r="J24" s="70">
        <v>0.55000000000000004</v>
      </c>
      <c r="K24" s="70">
        <v>0.6</v>
      </c>
      <c r="L24" s="77">
        <f t="shared" si="1"/>
        <v>0</v>
      </c>
      <c r="M24" s="81">
        <f t="shared" si="0"/>
        <v>-8.3333333333333259E-2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20</v>
      </c>
      <c r="C25" s="16"/>
      <c r="D25" s="84" t="s">
        <v>130</v>
      </c>
      <c r="E25" s="85"/>
      <c r="F25" s="104" t="s">
        <v>129</v>
      </c>
      <c r="G25" s="104"/>
      <c r="I25" s="62">
        <v>1.3</v>
      </c>
      <c r="J25" s="70">
        <v>1</v>
      </c>
      <c r="K25" s="70">
        <v>1.1000000000000001</v>
      </c>
      <c r="L25" s="77">
        <f t="shared" si="1"/>
        <v>0.30000000000000004</v>
      </c>
      <c r="M25" s="81">
        <f t="shared" si="0"/>
        <v>0.18181818181818166</v>
      </c>
      <c r="N25" s="15">
        <v>60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21</v>
      </c>
      <c r="C26" s="16"/>
      <c r="D26" s="84" t="s">
        <v>130</v>
      </c>
      <c r="E26" s="85"/>
      <c r="F26" s="104" t="s">
        <v>129</v>
      </c>
      <c r="G26" s="104"/>
      <c r="H26" s="54">
        <v>23900</v>
      </c>
      <c r="I26" s="64">
        <v>1.3</v>
      </c>
      <c r="J26" s="70">
        <v>1</v>
      </c>
      <c r="K26" s="70">
        <v>1.1000000000000001</v>
      </c>
      <c r="L26" s="77">
        <f t="shared" si="1"/>
        <v>0.30000000000000004</v>
      </c>
      <c r="M26" s="81">
        <f t="shared" si="0"/>
        <v>0.18181818181818166</v>
      </c>
      <c r="N26" s="15">
        <v>60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22</v>
      </c>
      <c r="C27" s="16"/>
      <c r="D27" s="84" t="s">
        <v>98</v>
      </c>
      <c r="E27" s="85"/>
      <c r="F27" s="104" t="s">
        <v>92</v>
      </c>
      <c r="G27" s="104"/>
      <c r="H27" s="55">
        <v>14600</v>
      </c>
      <c r="I27" s="16">
        <v>1</v>
      </c>
      <c r="J27" s="75">
        <v>1.1000000000000001</v>
      </c>
      <c r="K27" s="70">
        <v>1</v>
      </c>
      <c r="L27" s="77">
        <f t="shared" si="1"/>
        <v>-9.0909090909090939E-2</v>
      </c>
      <c r="M27" s="81">
        <f t="shared" si="0"/>
        <v>0</v>
      </c>
      <c r="N27" s="15">
        <v>70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104" t="s">
        <v>105</v>
      </c>
      <c r="E28" s="104"/>
      <c r="F28" s="104" t="s">
        <v>103</v>
      </c>
      <c r="G28" s="104"/>
      <c r="H28" s="56">
        <v>98700</v>
      </c>
      <c r="I28" s="65">
        <v>0.52</v>
      </c>
      <c r="J28" s="70">
        <v>0.52</v>
      </c>
      <c r="K28" s="70">
        <v>0.65</v>
      </c>
      <c r="L28" s="77">
        <f t="shared" si="1"/>
        <v>0</v>
      </c>
      <c r="M28" s="81">
        <f t="shared" si="0"/>
        <v>-0.19999999999999996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4" t="s">
        <v>138</v>
      </c>
      <c r="E29" s="85"/>
      <c r="F29" s="104" t="s">
        <v>120</v>
      </c>
      <c r="G29" s="104"/>
      <c r="H29" s="52">
        <v>12100</v>
      </c>
      <c r="I29" s="62">
        <v>0.8</v>
      </c>
      <c r="J29" s="70">
        <v>0.9</v>
      </c>
      <c r="K29" s="70">
        <v>0.7</v>
      </c>
      <c r="L29" s="77">
        <f t="shared" si="1"/>
        <v>-0.11111111111111105</v>
      </c>
      <c r="M29" s="81">
        <f t="shared" si="0"/>
        <v>0.14285714285714302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104" t="s">
        <v>123</v>
      </c>
      <c r="E30" s="104"/>
      <c r="F30" s="104" t="s">
        <v>115</v>
      </c>
      <c r="G30" s="104"/>
      <c r="H30" s="52"/>
      <c r="I30" s="62">
        <v>1.7</v>
      </c>
      <c r="J30" s="70">
        <v>1.5</v>
      </c>
      <c r="K30" s="70">
        <v>1.8</v>
      </c>
      <c r="L30" s="77">
        <f t="shared" si="1"/>
        <v>0.1333333333333333</v>
      </c>
      <c r="M30" s="81">
        <f t="shared" si="0"/>
        <v>-5.555555555555558E-2</v>
      </c>
      <c r="N30" s="15">
        <v>60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104" t="s">
        <v>140</v>
      </c>
      <c r="E31" s="104"/>
      <c r="F31" s="104" t="s">
        <v>139</v>
      </c>
      <c r="G31" s="104"/>
      <c r="H31" s="52">
        <v>34800</v>
      </c>
      <c r="I31" s="62">
        <v>2.8</v>
      </c>
      <c r="J31" s="70">
        <v>1.7</v>
      </c>
      <c r="K31" s="70">
        <v>1.7</v>
      </c>
      <c r="L31" s="77">
        <f t="shared" si="1"/>
        <v>0.64705882352941169</v>
      </c>
      <c r="M31" s="81">
        <f t="shared" si="0"/>
        <v>0.64705882352941169</v>
      </c>
      <c r="N31" s="15">
        <v>80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104" t="s">
        <v>141</v>
      </c>
      <c r="E32" s="104"/>
      <c r="F32" s="104" t="s">
        <v>117</v>
      </c>
      <c r="G32" s="104"/>
      <c r="H32" s="52"/>
      <c r="I32" s="62">
        <v>3.4</v>
      </c>
      <c r="J32" s="70">
        <v>3.2</v>
      </c>
      <c r="K32" s="70">
        <v>2</v>
      </c>
      <c r="L32" s="77">
        <f t="shared" si="1"/>
        <v>6.25E-2</v>
      </c>
      <c r="M32" s="81">
        <f t="shared" si="0"/>
        <v>0.7</v>
      </c>
      <c r="N32" s="15">
        <v>85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4" t="s">
        <v>114</v>
      </c>
      <c r="E33" s="85"/>
      <c r="F33" s="84" t="s">
        <v>113</v>
      </c>
      <c r="G33" s="85"/>
      <c r="H33" s="52"/>
      <c r="I33" s="62">
        <v>0.21</v>
      </c>
      <c r="J33" s="70">
        <v>0.21</v>
      </c>
      <c r="K33" s="70">
        <v>0.22</v>
      </c>
      <c r="L33" s="77">
        <f t="shared" si="1"/>
        <v>0</v>
      </c>
      <c r="M33" s="81">
        <f t="shared" si="0"/>
        <v>-4.5454545454545525E-2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83</v>
      </c>
      <c r="C34" s="16"/>
      <c r="D34" s="84" t="s">
        <v>129</v>
      </c>
      <c r="E34" s="85"/>
      <c r="F34" s="84" t="s">
        <v>116</v>
      </c>
      <c r="G34" s="86"/>
      <c r="H34" s="52">
        <v>15400</v>
      </c>
      <c r="I34" s="62">
        <v>0.7</v>
      </c>
      <c r="J34" s="70">
        <v>0.5</v>
      </c>
      <c r="K34" s="70">
        <v>1.1000000000000001</v>
      </c>
      <c r="L34" s="77">
        <f t="shared" si="1"/>
        <v>0.39999999999999991</v>
      </c>
      <c r="M34" s="81">
        <f t="shared" si="0"/>
        <v>-0.36363636363636376</v>
      </c>
      <c r="N34" s="15">
        <v>50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104" t="s">
        <v>116</v>
      </c>
      <c r="E35" s="104"/>
      <c r="F35" s="84" t="s">
        <v>118</v>
      </c>
      <c r="G35" s="86"/>
      <c r="H35" s="52">
        <v>50</v>
      </c>
      <c r="I35" s="61">
        <v>0.5</v>
      </c>
      <c r="J35" s="71">
        <v>0.5</v>
      </c>
      <c r="K35" s="71">
        <v>0.45</v>
      </c>
      <c r="L35" s="77">
        <f t="shared" si="1"/>
        <v>0</v>
      </c>
      <c r="M35" s="81">
        <f t="shared" si="0"/>
        <v>0.11111111111111116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4" t="s">
        <v>93</v>
      </c>
      <c r="E36" s="85"/>
      <c r="F36" s="104"/>
      <c r="G36" s="104"/>
      <c r="H36" s="52">
        <v>10300</v>
      </c>
      <c r="I36" s="62">
        <v>1.4</v>
      </c>
      <c r="J36" s="70">
        <v>1.8</v>
      </c>
      <c r="K36" s="70">
        <v>1.1000000000000001</v>
      </c>
      <c r="L36" s="77">
        <f t="shared" si="1"/>
        <v>-0.22222222222222232</v>
      </c>
      <c r="M36" s="81">
        <f t="shared" si="0"/>
        <v>0.27272727272727249</v>
      </c>
      <c r="N36" s="15">
        <v>85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4" t="s">
        <v>119</v>
      </c>
      <c r="E37" s="85"/>
      <c r="F37" s="104" t="s">
        <v>124</v>
      </c>
      <c r="G37" s="104"/>
      <c r="H37" s="52">
        <v>8500</v>
      </c>
      <c r="I37" s="62">
        <v>1.5</v>
      </c>
      <c r="J37" s="70">
        <v>1.8</v>
      </c>
      <c r="K37" s="70">
        <v>2.2999999999999998</v>
      </c>
      <c r="L37" s="77">
        <f>(I37/J37)-1</f>
        <v>-0.16666666666666674</v>
      </c>
      <c r="M37" s="81">
        <f t="shared" si="0"/>
        <v>-0.34782608695652173</v>
      </c>
      <c r="N37" s="15">
        <v>80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4" t="s">
        <v>107</v>
      </c>
      <c r="E38" s="85"/>
      <c r="F38" s="84" t="s">
        <v>79</v>
      </c>
      <c r="G38" s="85"/>
      <c r="H38" s="52">
        <v>4100</v>
      </c>
      <c r="I38" s="62">
        <v>4.3</v>
      </c>
      <c r="J38" s="70">
        <v>4.3</v>
      </c>
      <c r="K38" s="70">
        <v>4.3</v>
      </c>
      <c r="L38" s="77">
        <f t="shared" si="1"/>
        <v>0</v>
      </c>
      <c r="M38" s="81">
        <f t="shared" si="0"/>
        <v>0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4" t="s">
        <v>130</v>
      </c>
      <c r="E39" s="85"/>
      <c r="F39" s="84"/>
      <c r="G39" s="86"/>
      <c r="H39" s="52">
        <v>5700</v>
      </c>
      <c r="I39" s="62">
        <v>1.3</v>
      </c>
      <c r="J39" s="70">
        <v>1.4</v>
      </c>
      <c r="K39" s="70">
        <v>1.1000000000000001</v>
      </c>
      <c r="L39" s="77">
        <f t="shared" si="1"/>
        <v>-7.1428571428571286E-2</v>
      </c>
      <c r="M39" s="81">
        <f t="shared" si="0"/>
        <v>0.18181818181818166</v>
      </c>
      <c r="N39" s="15">
        <v>75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07" t="s">
        <v>106</v>
      </c>
      <c r="E40" s="108"/>
      <c r="F40" s="84" t="s">
        <v>93</v>
      </c>
      <c r="G40" s="85"/>
      <c r="H40" s="52">
        <v>88900</v>
      </c>
      <c r="I40" s="63">
        <v>2</v>
      </c>
      <c r="J40" s="76">
        <v>1.3</v>
      </c>
      <c r="K40" s="80">
        <v>1.2</v>
      </c>
      <c r="L40" s="77">
        <f>(I40/J40)-1</f>
        <v>0.53846153846153832</v>
      </c>
      <c r="M40" s="81">
        <f>(I40/K40)-1</f>
        <v>0.66666666666666674</v>
      </c>
      <c r="N40" s="15">
        <v>75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90</v>
      </c>
      <c r="C41" s="16"/>
      <c r="D41" s="107" t="s">
        <v>79</v>
      </c>
      <c r="E41" s="108"/>
      <c r="F41" s="84"/>
      <c r="G41" s="85"/>
      <c r="H41" s="52"/>
      <c r="I41" s="63">
        <v>3</v>
      </c>
      <c r="J41" s="76">
        <v>3</v>
      </c>
      <c r="K41" s="69">
        <v>0</v>
      </c>
      <c r="L41" s="77">
        <f>(I41/J41)-1</f>
        <v>0</v>
      </c>
      <c r="M41" s="74" t="e">
        <f>(I41/K41)-1</f>
        <v>#DIV/0!</v>
      </c>
      <c r="N41" s="15">
        <v>75</v>
      </c>
      <c r="O41" s="11"/>
      <c r="P41" s="11"/>
      <c r="Q41" s="11"/>
    </row>
    <row r="42" spans="1:20" s="45" customFormat="1" ht="13.5" customHeight="1" x14ac:dyDescent="0.2">
      <c r="A42" s="44"/>
      <c r="B42" s="106" t="s">
        <v>28</v>
      </c>
      <c r="C42" s="106"/>
      <c r="D42" s="106"/>
      <c r="E42" s="106"/>
      <c r="F42" s="106"/>
      <c r="G42" s="106"/>
      <c r="H42" s="57">
        <f>SUM(H13:H41)</f>
        <v>519400</v>
      </c>
      <c r="I42" s="102"/>
      <c r="J42" s="102"/>
      <c r="K42" s="102"/>
      <c r="L42" s="102"/>
      <c r="M42" s="102"/>
      <c r="N42" s="103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114" t="s">
        <v>11</v>
      </c>
      <c r="E48" s="114"/>
      <c r="F48" s="114" t="s">
        <v>12</v>
      </c>
      <c r="G48" s="114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115" t="s">
        <v>3</v>
      </c>
      <c r="E49" s="116"/>
      <c r="F49" s="115" t="s">
        <v>3</v>
      </c>
      <c r="G49" s="116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84</v>
      </c>
      <c r="C50" s="16"/>
      <c r="D50" s="84" t="s">
        <v>106</v>
      </c>
      <c r="E50" s="85"/>
      <c r="F50" s="84" t="s">
        <v>93</v>
      </c>
      <c r="G50" s="86"/>
      <c r="H50" s="58">
        <v>24500</v>
      </c>
      <c r="I50" s="66">
        <v>2.1</v>
      </c>
      <c r="J50" s="72">
        <v>2.1</v>
      </c>
      <c r="K50" s="72">
        <v>2.2000000000000002</v>
      </c>
      <c r="L50" s="77">
        <f t="shared" ref="L50:L62" si="2">(I50/J50)-1</f>
        <v>0</v>
      </c>
      <c r="M50" s="82">
        <f t="shared" ref="M50:M63" si="3">(I50/K50)-1</f>
        <v>-4.5454545454545525E-2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4" t="s">
        <v>97</v>
      </c>
      <c r="E51" s="85"/>
      <c r="F51" s="84"/>
      <c r="G51" s="85"/>
      <c r="H51" s="58">
        <v>3100</v>
      </c>
      <c r="I51" s="66">
        <v>3.3</v>
      </c>
      <c r="J51" s="72">
        <v>3.3</v>
      </c>
      <c r="K51" s="72">
        <v>3</v>
      </c>
      <c r="L51" s="77">
        <f t="shared" si="2"/>
        <v>0</v>
      </c>
      <c r="M51" s="82">
        <f t="shared" si="3"/>
        <v>9.9999999999999867E-2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4" t="s">
        <v>111</v>
      </c>
      <c r="E52" s="85"/>
      <c r="F52" s="84"/>
      <c r="G52" s="85"/>
      <c r="H52" s="58">
        <v>9700</v>
      </c>
      <c r="I52" s="66">
        <v>1.7</v>
      </c>
      <c r="J52" s="72">
        <v>1.7</v>
      </c>
      <c r="K52" s="72">
        <v>1.9</v>
      </c>
      <c r="L52" s="77">
        <f t="shared" si="2"/>
        <v>0</v>
      </c>
      <c r="M52" s="82">
        <f t="shared" si="3"/>
        <v>-0.10526315789473684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95</v>
      </c>
      <c r="C53" s="16">
        <v>3.3</v>
      </c>
      <c r="D53" s="84" t="s">
        <v>112</v>
      </c>
      <c r="E53" s="85"/>
      <c r="F53" s="84"/>
      <c r="G53" s="86"/>
      <c r="H53" s="58"/>
      <c r="I53" s="66">
        <v>2.4</v>
      </c>
      <c r="J53" s="72">
        <v>2.4</v>
      </c>
      <c r="K53" s="72">
        <v>2.6</v>
      </c>
      <c r="L53" s="77">
        <f t="shared" si="2"/>
        <v>0</v>
      </c>
      <c r="M53" s="82">
        <f t="shared" si="3"/>
        <v>-7.6923076923076983E-2</v>
      </c>
      <c r="N53" s="17">
        <v>60</v>
      </c>
      <c r="O53" s="11"/>
      <c r="P53" s="11"/>
      <c r="Q53" s="11"/>
    </row>
    <row r="54" spans="1:17" ht="13.5" customHeight="1" x14ac:dyDescent="0.2">
      <c r="A54" s="15">
        <v>5</v>
      </c>
      <c r="B54" s="19" t="s">
        <v>72</v>
      </c>
      <c r="C54" s="16">
        <v>2.5</v>
      </c>
      <c r="D54" s="84" t="s">
        <v>110</v>
      </c>
      <c r="E54" s="85"/>
      <c r="F54" s="84" t="s">
        <v>93</v>
      </c>
      <c r="G54" s="85"/>
      <c r="H54" s="58">
        <v>37200</v>
      </c>
      <c r="I54" s="67">
        <v>2</v>
      </c>
      <c r="J54" s="72">
        <v>2</v>
      </c>
      <c r="K54" s="72">
        <v>1.6</v>
      </c>
      <c r="L54" s="77">
        <f t="shared" si="2"/>
        <v>0</v>
      </c>
      <c r="M54" s="82">
        <f t="shared" si="3"/>
        <v>0.25</v>
      </c>
      <c r="N54" s="17">
        <v>65</v>
      </c>
      <c r="O54" s="11"/>
      <c r="P54" s="11"/>
      <c r="Q54" s="11"/>
    </row>
    <row r="55" spans="1:17" ht="13.5" customHeight="1" x14ac:dyDescent="0.2">
      <c r="A55" s="15">
        <v>6</v>
      </c>
      <c r="B55" s="19" t="s">
        <v>77</v>
      </c>
      <c r="C55" s="16"/>
      <c r="D55" s="84" t="s">
        <v>82</v>
      </c>
      <c r="E55" s="85"/>
      <c r="F55" s="84"/>
      <c r="G55" s="85"/>
      <c r="H55" s="54">
        <v>10300</v>
      </c>
      <c r="I55" s="61">
        <v>1.2</v>
      </c>
      <c r="J55" s="73">
        <v>1.2</v>
      </c>
      <c r="K55" s="73">
        <v>1.1000000000000001</v>
      </c>
      <c r="L55" s="77">
        <f t="shared" si="2"/>
        <v>0</v>
      </c>
      <c r="M55" s="82">
        <f t="shared" si="3"/>
        <v>9.0909090909090828E-2</v>
      </c>
      <c r="N55" s="15">
        <v>60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133</v>
      </c>
      <c r="C56" s="16"/>
      <c r="D56" s="84" t="s">
        <v>82</v>
      </c>
      <c r="E56" s="85"/>
      <c r="F56" s="84"/>
      <c r="G56" s="86"/>
      <c r="H56" s="58">
        <v>33900</v>
      </c>
      <c r="I56" s="61">
        <v>1.2</v>
      </c>
      <c r="J56" s="78">
        <v>0</v>
      </c>
      <c r="K56" s="73">
        <v>1.2</v>
      </c>
      <c r="L56" s="79" t="e">
        <f t="shared" si="2"/>
        <v>#DIV/0!</v>
      </c>
      <c r="M56" s="82">
        <f t="shared" si="3"/>
        <v>0</v>
      </c>
      <c r="N56" s="15">
        <v>60</v>
      </c>
      <c r="O56" s="11"/>
      <c r="P56" s="11"/>
      <c r="Q56" s="11"/>
    </row>
    <row r="57" spans="1:17" ht="13.5" customHeight="1" x14ac:dyDescent="0.2">
      <c r="A57" s="15">
        <v>8</v>
      </c>
      <c r="B57" s="19" t="s">
        <v>30</v>
      </c>
      <c r="C57" s="16">
        <v>2.2000000000000002</v>
      </c>
      <c r="D57" s="84" t="s">
        <v>126</v>
      </c>
      <c r="E57" s="85"/>
      <c r="F57" s="87" t="s">
        <v>125</v>
      </c>
      <c r="G57" s="88"/>
      <c r="H57" s="58">
        <v>29600</v>
      </c>
      <c r="I57" s="61">
        <v>1.6</v>
      </c>
      <c r="J57" s="73">
        <v>1.5</v>
      </c>
      <c r="K57" s="73">
        <v>1</v>
      </c>
      <c r="L57" s="77">
        <f t="shared" si="2"/>
        <v>6.6666666666666652E-2</v>
      </c>
      <c r="M57" s="82">
        <f t="shared" si="3"/>
        <v>0.60000000000000009</v>
      </c>
      <c r="N57" s="15">
        <v>75</v>
      </c>
      <c r="O57" s="11"/>
      <c r="P57" s="11"/>
      <c r="Q57" s="11"/>
    </row>
    <row r="58" spans="1:17" ht="13.5" customHeight="1" x14ac:dyDescent="0.2">
      <c r="A58" s="15">
        <v>9</v>
      </c>
      <c r="B58" s="19" t="s">
        <v>63</v>
      </c>
      <c r="C58" s="16"/>
      <c r="D58" s="84" t="s">
        <v>89</v>
      </c>
      <c r="E58" s="85"/>
      <c r="F58" s="84" t="s">
        <v>88</v>
      </c>
      <c r="G58" s="85"/>
      <c r="H58" s="60"/>
      <c r="I58" s="68">
        <v>1.45</v>
      </c>
      <c r="J58" s="73">
        <v>1.45</v>
      </c>
      <c r="K58" s="73">
        <v>1.1499999999999999</v>
      </c>
      <c r="L58" s="77">
        <f t="shared" si="2"/>
        <v>0</v>
      </c>
      <c r="M58" s="82">
        <f t="shared" si="3"/>
        <v>0.26086956521739135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73</v>
      </c>
      <c r="C59" s="16"/>
      <c r="D59" s="84" t="s">
        <v>91</v>
      </c>
      <c r="E59" s="85"/>
      <c r="F59" s="84" t="s">
        <v>85</v>
      </c>
      <c r="G59" s="85"/>
      <c r="H59" s="59">
        <v>43300</v>
      </c>
      <c r="I59" s="61">
        <v>1.5</v>
      </c>
      <c r="J59" s="73">
        <v>1.5</v>
      </c>
      <c r="K59" s="73">
        <v>1.25</v>
      </c>
      <c r="L59" s="77">
        <f t="shared" si="2"/>
        <v>0</v>
      </c>
      <c r="M59" s="82">
        <f t="shared" si="3"/>
        <v>0.19999999999999996</v>
      </c>
      <c r="N59" s="15">
        <v>70</v>
      </c>
      <c r="O59" s="11"/>
      <c r="P59" s="11"/>
      <c r="Q59" s="11"/>
    </row>
    <row r="60" spans="1:17" ht="13.5" customHeight="1" x14ac:dyDescent="0.2">
      <c r="A60" s="15">
        <v>11</v>
      </c>
      <c r="B60" s="19" t="s">
        <v>121</v>
      </c>
      <c r="C60" s="16"/>
      <c r="D60" s="84" t="s">
        <v>131</v>
      </c>
      <c r="E60" s="85"/>
      <c r="F60" s="84"/>
      <c r="G60" s="86"/>
      <c r="H60" s="59">
        <v>9100</v>
      </c>
      <c r="I60" s="61">
        <v>2.6</v>
      </c>
      <c r="J60" s="73">
        <v>3.3</v>
      </c>
      <c r="K60" s="73">
        <v>2.7</v>
      </c>
      <c r="L60" s="77">
        <f t="shared" si="2"/>
        <v>-0.21212121212121204</v>
      </c>
      <c r="M60" s="79">
        <f t="shared" si="3"/>
        <v>-3.703703703703709E-2</v>
      </c>
      <c r="N60" s="15">
        <v>65</v>
      </c>
      <c r="O60" s="11"/>
      <c r="P60" s="11"/>
      <c r="Q60" s="11"/>
    </row>
    <row r="61" spans="1:17" ht="12.75" customHeight="1" x14ac:dyDescent="0.2">
      <c r="A61" s="15">
        <v>12</v>
      </c>
      <c r="B61" s="19" t="s">
        <v>31</v>
      </c>
      <c r="C61" s="16"/>
      <c r="D61" s="84" t="s">
        <v>109</v>
      </c>
      <c r="E61" s="85"/>
      <c r="F61" s="84" t="s">
        <v>108</v>
      </c>
      <c r="G61" s="84"/>
      <c r="H61" s="54">
        <v>34500</v>
      </c>
      <c r="I61" s="61">
        <v>1.1000000000000001</v>
      </c>
      <c r="J61" s="73">
        <v>1.1000000000000001</v>
      </c>
      <c r="K61" s="73">
        <v>1.25</v>
      </c>
      <c r="L61" s="77">
        <f t="shared" si="2"/>
        <v>0</v>
      </c>
      <c r="M61" s="82">
        <f t="shared" si="3"/>
        <v>-0.11999999999999988</v>
      </c>
      <c r="N61" s="15">
        <v>65</v>
      </c>
      <c r="O61" s="11"/>
      <c r="P61" s="11"/>
      <c r="Q61" s="11"/>
    </row>
    <row r="62" spans="1:17" ht="12.75" customHeight="1" x14ac:dyDescent="0.2">
      <c r="A62" s="15">
        <v>13</v>
      </c>
      <c r="B62" s="19" t="s">
        <v>134</v>
      </c>
      <c r="C62" s="16"/>
      <c r="D62" s="84" t="s">
        <v>106</v>
      </c>
      <c r="E62" s="85"/>
      <c r="F62" s="84" t="s">
        <v>135</v>
      </c>
      <c r="G62" s="86"/>
      <c r="H62" s="54">
        <v>27800</v>
      </c>
      <c r="I62" s="61">
        <v>2</v>
      </c>
      <c r="J62" s="78">
        <v>0</v>
      </c>
      <c r="K62" s="73">
        <v>2.4</v>
      </c>
      <c r="L62" s="79" t="e">
        <f t="shared" si="2"/>
        <v>#DIV/0!</v>
      </c>
      <c r="M62" s="82">
        <f t="shared" si="3"/>
        <v>-0.16666666666666663</v>
      </c>
      <c r="N62" s="15">
        <v>65</v>
      </c>
      <c r="O62" s="11"/>
      <c r="P62" s="11"/>
      <c r="Q62" s="11"/>
    </row>
    <row r="63" spans="1:17" ht="13.5" customHeight="1" x14ac:dyDescent="0.2">
      <c r="A63" s="15">
        <v>14</v>
      </c>
      <c r="B63" s="19" t="s">
        <v>32</v>
      </c>
      <c r="C63" s="16"/>
      <c r="D63" s="84" t="s">
        <v>100</v>
      </c>
      <c r="E63" s="85"/>
      <c r="F63" s="84" t="s">
        <v>94</v>
      </c>
      <c r="G63" s="86"/>
      <c r="H63" s="54">
        <v>69900</v>
      </c>
      <c r="I63" s="61">
        <v>1.1499999999999999</v>
      </c>
      <c r="J63" s="73">
        <v>1.1499999999999999</v>
      </c>
      <c r="K63" s="73">
        <v>1</v>
      </c>
      <c r="L63" s="77">
        <f>(I63/J63)-1</f>
        <v>0</v>
      </c>
      <c r="M63" s="82">
        <f t="shared" si="3"/>
        <v>0.14999999999999991</v>
      </c>
      <c r="N63" s="15">
        <v>70</v>
      </c>
      <c r="O63" s="11"/>
      <c r="P63" s="11"/>
      <c r="Q63" s="11"/>
    </row>
    <row r="64" spans="1:17" ht="13.5" customHeight="1" x14ac:dyDescent="0.2">
      <c r="A64" s="15">
        <v>15</v>
      </c>
      <c r="B64" s="19" t="s">
        <v>96</v>
      </c>
      <c r="C64" s="16"/>
      <c r="D64" s="84" t="s">
        <v>131</v>
      </c>
      <c r="E64" s="85"/>
      <c r="F64" s="84" t="s">
        <v>132</v>
      </c>
      <c r="G64" s="86"/>
      <c r="H64" s="54">
        <v>26400</v>
      </c>
      <c r="I64" s="61">
        <v>2.7</v>
      </c>
      <c r="J64" s="73">
        <v>2.2000000000000002</v>
      </c>
      <c r="K64" s="73">
        <v>2.2000000000000002</v>
      </c>
      <c r="L64" s="77">
        <f>(I64/J64)-1</f>
        <v>0.22727272727272729</v>
      </c>
      <c r="M64" s="82">
        <f>(I64/K64)-1</f>
        <v>0.22727272727272729</v>
      </c>
      <c r="N64" s="15">
        <v>70</v>
      </c>
      <c r="O64" s="11"/>
      <c r="P64" s="11"/>
      <c r="Q64" s="11"/>
    </row>
    <row r="65" spans="1:17" ht="15" customHeight="1" x14ac:dyDescent="0.2">
      <c r="A65" s="33"/>
      <c r="B65" s="99" t="s">
        <v>33</v>
      </c>
      <c r="C65" s="100"/>
      <c r="D65" s="100"/>
      <c r="E65" s="100"/>
      <c r="F65" s="100"/>
      <c r="G65" s="101"/>
      <c r="H65" s="53">
        <f>SUM(H50:H64)</f>
        <v>359300</v>
      </c>
      <c r="I65" s="96" t="s">
        <v>2</v>
      </c>
      <c r="J65" s="97"/>
      <c r="K65" s="97"/>
      <c r="L65" s="97"/>
      <c r="M65" s="97"/>
      <c r="N65" s="98"/>
    </row>
    <row r="66" spans="1:17" ht="13.35" customHeight="1" x14ac:dyDescent="0.2">
      <c r="A66" s="24"/>
      <c r="B66" s="11"/>
      <c r="C66" s="25"/>
      <c r="D66" s="26"/>
      <c r="E66" s="26"/>
      <c r="F66" s="26"/>
      <c r="G66" s="26"/>
      <c r="H66" s="25"/>
      <c r="I66" s="27"/>
      <c r="J66" s="28"/>
      <c r="K66" s="26" t="s">
        <v>61</v>
      </c>
      <c r="L66" s="25"/>
      <c r="M66" s="25"/>
      <c r="N66" s="24"/>
      <c r="O66" s="11"/>
      <c r="P66" s="11"/>
      <c r="Q66" s="11"/>
    </row>
    <row r="70" spans="1:17" ht="12.75" customHeight="1" x14ac:dyDescent="0.2">
      <c r="A70" s="13"/>
      <c r="B70" s="11"/>
      <c r="C70" s="9"/>
      <c r="D70" s="14"/>
      <c r="E70" s="14"/>
      <c r="F70" s="14"/>
      <c r="G70" s="9"/>
      <c r="H70" s="9"/>
      <c r="I70" s="14"/>
      <c r="J70" s="95" t="s">
        <v>86</v>
      </c>
      <c r="K70" s="95"/>
      <c r="L70" s="95"/>
      <c r="M70" s="95"/>
      <c r="N70" s="95"/>
      <c r="O70" s="11"/>
      <c r="P70" s="11"/>
      <c r="Q70" s="11"/>
    </row>
    <row r="71" spans="1:17" ht="12.75" customHeight="1" x14ac:dyDescent="0.2">
      <c r="A71" s="13"/>
      <c r="B71" s="11"/>
      <c r="C71" s="9"/>
      <c r="D71" s="14"/>
      <c r="E71" s="14"/>
      <c r="F71" s="14"/>
      <c r="G71" s="9"/>
      <c r="H71" s="9"/>
      <c r="I71" s="14"/>
      <c r="J71" s="14"/>
      <c r="K71" s="14"/>
      <c r="L71" s="92"/>
      <c r="M71" s="92"/>
      <c r="N71" s="9"/>
      <c r="O71" s="11"/>
      <c r="P71" s="11"/>
      <c r="Q71" s="11"/>
    </row>
    <row r="72" spans="1:17" ht="12.75" customHeight="1" x14ac:dyDescent="0.2"/>
    <row r="73" spans="1:17" ht="12" customHeight="1" x14ac:dyDescent="0.2">
      <c r="B73" s="91" t="s">
        <v>53</v>
      </c>
      <c r="C73" s="91"/>
      <c r="D73" s="91"/>
      <c r="E73" s="91"/>
      <c r="F73" s="91"/>
      <c r="G73" s="91"/>
      <c r="H73" s="91"/>
      <c r="I73" s="91"/>
      <c r="J73" s="91"/>
      <c r="K73" s="91"/>
      <c r="L73" s="93" t="s">
        <v>87</v>
      </c>
      <c r="M73" s="93"/>
      <c r="N73" s="93"/>
    </row>
    <row r="74" spans="1:17" ht="12.75" customHeight="1" x14ac:dyDescent="0.2">
      <c r="B74" s="91" t="s">
        <v>41</v>
      </c>
      <c r="C74" s="91"/>
      <c r="D74" s="91"/>
      <c r="E74" s="91"/>
      <c r="F74" s="91"/>
      <c r="G74" s="91"/>
      <c r="H74" s="91"/>
      <c r="I74" s="91"/>
      <c r="J74" s="91"/>
      <c r="K74" s="91"/>
    </row>
    <row r="75" spans="1:17" ht="12.75" customHeight="1" x14ac:dyDescent="0.2">
      <c r="B75" s="91" t="s">
        <v>64</v>
      </c>
      <c r="C75" s="91"/>
      <c r="D75" s="91"/>
      <c r="E75" s="91"/>
      <c r="F75" s="91"/>
      <c r="G75" s="91"/>
      <c r="H75" s="91"/>
      <c r="I75" s="91"/>
      <c r="J75" s="91"/>
      <c r="K75" s="91"/>
    </row>
    <row r="76" spans="1:17" ht="12.75" customHeight="1" x14ac:dyDescent="0.2">
      <c r="B76" s="91" t="s">
        <v>42</v>
      </c>
      <c r="C76" s="91"/>
      <c r="D76" s="91"/>
      <c r="E76" s="91"/>
      <c r="F76" s="91"/>
      <c r="G76" s="91"/>
      <c r="H76" s="91"/>
      <c r="I76" s="91"/>
      <c r="J76" s="91"/>
      <c r="K76" s="91"/>
      <c r="L76" s="91"/>
    </row>
    <row r="77" spans="1:17" ht="12.75" customHeight="1" x14ac:dyDescent="0.2">
      <c r="B77" s="94" t="s">
        <v>54</v>
      </c>
      <c r="C77" s="94"/>
      <c r="D77" s="94"/>
      <c r="E77" s="94"/>
      <c r="F77" s="94"/>
      <c r="G77" s="94"/>
      <c r="H77" s="94"/>
      <c r="I77" s="94"/>
      <c r="J77" s="94"/>
      <c r="K77" s="94"/>
      <c r="L77" s="94"/>
    </row>
    <row r="80" spans="1:17" ht="12.75" customHeight="1" x14ac:dyDescent="0.2">
      <c r="A80" s="13"/>
      <c r="B80" s="90" t="s">
        <v>147</v>
      </c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11"/>
      <c r="P80" s="11"/>
      <c r="Q80" s="11"/>
    </row>
    <row r="81" spans="1:14" ht="12.75" customHeight="1" x14ac:dyDescent="0.2">
      <c r="B81" s="91" t="s">
        <v>58</v>
      </c>
      <c r="C81" s="91"/>
      <c r="D81" s="91"/>
      <c r="E81" s="91"/>
      <c r="F81" s="91"/>
      <c r="G81" s="91"/>
      <c r="H81" s="91"/>
      <c r="I81" s="91"/>
      <c r="J81" s="91"/>
      <c r="K81" s="91"/>
      <c r="L81" s="92"/>
      <c r="M81" s="92"/>
      <c r="N81" s="92"/>
    </row>
    <row r="82" spans="1:14" ht="12.75" customHeight="1" x14ac:dyDescent="0.2">
      <c r="B82" s="91" t="s">
        <v>6</v>
      </c>
      <c r="C82" s="91"/>
      <c r="D82" s="91"/>
      <c r="E82" s="91"/>
      <c r="F82" s="91"/>
      <c r="G82" s="91"/>
      <c r="H82" s="91"/>
      <c r="I82" s="91"/>
      <c r="J82" s="91"/>
      <c r="K82" s="91"/>
      <c r="L82" s="91"/>
    </row>
    <row r="83" spans="1:14" x14ac:dyDescent="0.2">
      <c r="A83" s="1"/>
      <c r="B83" s="91" t="s">
        <v>57</v>
      </c>
      <c r="C83" s="91"/>
      <c r="D83" s="91"/>
      <c r="E83" s="91"/>
      <c r="F83" s="91"/>
      <c r="G83" s="91"/>
      <c r="H83" s="91"/>
      <c r="I83" s="91"/>
      <c r="J83" s="91"/>
      <c r="K83" s="91"/>
      <c r="L83" s="91"/>
    </row>
    <row r="84" spans="1:14" ht="12.75" customHeight="1" x14ac:dyDescent="0.2">
      <c r="A84" s="1"/>
    </row>
    <row r="85" spans="1:14" ht="12.75" customHeight="1" x14ac:dyDescent="0.2">
      <c r="A85" s="1"/>
    </row>
    <row r="88" spans="1:14" ht="12.75" customHeight="1" x14ac:dyDescent="0.2">
      <c r="A88" s="1"/>
      <c r="B88" s="38" t="s">
        <v>55</v>
      </c>
      <c r="M88" s="89" t="s">
        <v>56</v>
      </c>
      <c r="N88" s="89"/>
    </row>
    <row r="119" s="1" customFormat="1" ht="9" customHeight="1" x14ac:dyDescent="0.2"/>
    <row r="121" s="1" customFormat="1" ht="9" customHeight="1" x14ac:dyDescent="0.2"/>
    <row r="140" s="1" customFormat="1" ht="12" customHeight="1" x14ac:dyDescent="0.2"/>
    <row r="141" s="1" customFormat="1" ht="12" customHeight="1" x14ac:dyDescent="0.2"/>
    <row r="142" s="1" customFormat="1" ht="12" customHeight="1" x14ac:dyDescent="0.2"/>
  </sheetData>
  <mergeCells count="127"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  <mergeCell ref="D30:E30"/>
    <mergeCell ref="D24:E24"/>
    <mergeCell ref="D26:E26"/>
    <mergeCell ref="D33:E33"/>
    <mergeCell ref="D31:E31"/>
    <mergeCell ref="F33:G33"/>
    <mergeCell ref="D22:E22"/>
    <mergeCell ref="D23:E23"/>
    <mergeCell ref="C2:G2"/>
    <mergeCell ref="C3:G3"/>
    <mergeCell ref="C7:F7"/>
    <mergeCell ref="D13:E13"/>
    <mergeCell ref="D11:E11"/>
    <mergeCell ref="F11:G11"/>
    <mergeCell ref="F23:G23"/>
    <mergeCell ref="F22:G22"/>
    <mergeCell ref="D15:E15"/>
    <mergeCell ref="D18:E18"/>
    <mergeCell ref="D12:E12"/>
    <mergeCell ref="D16:E16"/>
    <mergeCell ref="F24:G24"/>
    <mergeCell ref="D19:E19"/>
    <mergeCell ref="D21:E21"/>
    <mergeCell ref="F21:G21"/>
    <mergeCell ref="I4:J4"/>
    <mergeCell ref="A8:N8"/>
    <mergeCell ref="I5:J5"/>
    <mergeCell ref="A9:N9"/>
    <mergeCell ref="L10:M10"/>
    <mergeCell ref="F12:G12"/>
    <mergeCell ref="I10:K10"/>
    <mergeCell ref="F13:G13"/>
    <mergeCell ref="F20:G20"/>
    <mergeCell ref="F19:G19"/>
    <mergeCell ref="F18:G18"/>
    <mergeCell ref="F16:G16"/>
    <mergeCell ref="F14:G14"/>
    <mergeCell ref="D20:E20"/>
    <mergeCell ref="C4:F4"/>
    <mergeCell ref="C5:F5"/>
    <mergeCell ref="C10:G10"/>
    <mergeCell ref="D14:E14"/>
    <mergeCell ref="D17:E17"/>
    <mergeCell ref="F17:G17"/>
    <mergeCell ref="I42:N42"/>
    <mergeCell ref="D28:E28"/>
    <mergeCell ref="C6:F6"/>
    <mergeCell ref="F25:G25"/>
    <mergeCell ref="D25:E25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7:G27"/>
    <mergeCell ref="F26:G26"/>
    <mergeCell ref="D35:E35"/>
    <mergeCell ref="D27:E27"/>
    <mergeCell ref="F35:G35"/>
    <mergeCell ref="F31:G31"/>
    <mergeCell ref="F64:G64"/>
    <mergeCell ref="D64:E64"/>
    <mergeCell ref="D61:E61"/>
    <mergeCell ref="F61:G61"/>
    <mergeCell ref="D59:E59"/>
    <mergeCell ref="D58:E58"/>
    <mergeCell ref="F58:G58"/>
    <mergeCell ref="D57:E57"/>
    <mergeCell ref="M88:N88"/>
    <mergeCell ref="B80:N80"/>
    <mergeCell ref="B81:K81"/>
    <mergeCell ref="L81:N81"/>
    <mergeCell ref="B75:K75"/>
    <mergeCell ref="L73:N73"/>
    <mergeCell ref="B83:L83"/>
    <mergeCell ref="L71:M71"/>
    <mergeCell ref="B74:K74"/>
    <mergeCell ref="B76:L76"/>
    <mergeCell ref="B82:L82"/>
    <mergeCell ref="B73:K73"/>
    <mergeCell ref="B77:L77"/>
    <mergeCell ref="J70:N70"/>
    <mergeCell ref="I65:N65"/>
    <mergeCell ref="B65:G65"/>
    <mergeCell ref="F59:G59"/>
    <mergeCell ref="D63:E63"/>
    <mergeCell ref="F63:G63"/>
    <mergeCell ref="F57:G57"/>
    <mergeCell ref="F41:G41"/>
    <mergeCell ref="D51:E51"/>
    <mergeCell ref="D54:E54"/>
    <mergeCell ref="D55:E55"/>
    <mergeCell ref="F54:G54"/>
    <mergeCell ref="D52:E52"/>
    <mergeCell ref="D50:E50"/>
    <mergeCell ref="F55:G55"/>
    <mergeCell ref="D53:E53"/>
    <mergeCell ref="F53:G53"/>
    <mergeCell ref="D60:E60"/>
    <mergeCell ref="F60:G60"/>
    <mergeCell ref="D56:E56"/>
    <mergeCell ref="F56:G56"/>
    <mergeCell ref="D62:E62"/>
    <mergeCell ref="F62:G62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5:H64" destinationFile="C:\Documents and Settings\user1\Επιφάνεια εργασίας\ΓΕΩΠΟΝΙΚΟ\2003\4\10.htm"/>
    <webPublishItem id="10724" divId="10-12-02_10724" sourceType="range" sourceRef="K15:K20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2026-04-30T08:48:08Z</dcterms:modified>
</cp:coreProperties>
</file>